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570" windowHeight="6645"/>
  </bookViews>
  <sheets>
    <sheet name="Offer" sheetId="1" r:id="rId1"/>
  </sheets>
  <definedNames>
    <definedName name="_xlnm._FilterDatabase" localSheetId="0" hidden="1">Offer!$A$3:$M$179</definedName>
    <definedName name="_xlnm.Print_Area" localSheetId="0">Offer!$D$3:$K$11</definedName>
  </definedNames>
  <calcPr calcId="145621"/>
</workbook>
</file>

<file path=xl/calcChain.xml><?xml version="1.0" encoding="utf-8"?>
<calcChain xmlns="http://schemas.openxmlformats.org/spreadsheetml/2006/main">
  <c r="I5" i="1" l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4" i="1"/>
  <c r="J4" i="1" s="1"/>
  <c r="J2" i="1" l="1"/>
  <c r="H2" i="1"/>
  <c r="L73" i="1" l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4" i="1"/>
  <c r="L2" i="1" l="1"/>
</calcChain>
</file>

<file path=xl/sharedStrings.xml><?xml version="1.0" encoding="utf-8"?>
<sst xmlns="http://schemas.openxmlformats.org/spreadsheetml/2006/main" count="1064" uniqueCount="236">
  <si>
    <t>Item Name</t>
  </si>
  <si>
    <t>Brand</t>
  </si>
  <si>
    <t>Colour</t>
  </si>
  <si>
    <t>Size</t>
  </si>
  <si>
    <t>BADLAND-15</t>
  </si>
  <si>
    <t>BADLAND-16</t>
  </si>
  <si>
    <t>BOBBY REX-45</t>
  </si>
  <si>
    <t>BOBBY REX-53</t>
  </si>
  <si>
    <t>CLOTILDE-10</t>
  </si>
  <si>
    <t>CLOTILDE-12</t>
  </si>
  <si>
    <t>COSTA-02</t>
  </si>
  <si>
    <t>COSTA-03</t>
  </si>
  <si>
    <t>CREST-01</t>
  </si>
  <si>
    <t>CURVE REX-01</t>
  </si>
  <si>
    <t>DERRY-01</t>
  </si>
  <si>
    <t>DERRY-02</t>
  </si>
  <si>
    <t>DERRY-03</t>
  </si>
  <si>
    <t>DERRY-04</t>
  </si>
  <si>
    <t>DERRY-06</t>
  </si>
  <si>
    <t>DERRY-14</t>
  </si>
  <si>
    <t>DERRY-15</t>
  </si>
  <si>
    <t>DERRY-18</t>
  </si>
  <si>
    <t>DERRY-19</t>
  </si>
  <si>
    <t>DUSTIN-02</t>
  </si>
  <si>
    <t>DUSTIN-03</t>
  </si>
  <si>
    <t>DUSTIN-04</t>
  </si>
  <si>
    <t>DUSTIN-06</t>
  </si>
  <si>
    <t>GARBER-01</t>
  </si>
  <si>
    <t>GARBER-02</t>
  </si>
  <si>
    <t>GARBER-03</t>
  </si>
  <si>
    <t>GARBER-11</t>
  </si>
  <si>
    <t>GARBER-12</t>
  </si>
  <si>
    <t>GRAINGY-50</t>
  </si>
  <si>
    <t>H BOBBY REX-02</t>
  </si>
  <si>
    <t>H BOBBY REX-45</t>
  </si>
  <si>
    <t>H BOBBY REX-51</t>
  </si>
  <si>
    <t>HF REX-02</t>
  </si>
  <si>
    <t>HIGH JOHN-25</t>
  </si>
  <si>
    <t>HIGH JOHN-26</t>
  </si>
  <si>
    <t>HIGH-REX-225</t>
  </si>
  <si>
    <t>HIGH-REX-237</t>
  </si>
  <si>
    <t>JAKEL-01</t>
  </si>
  <si>
    <t>JOAN B-01</t>
  </si>
  <si>
    <t>JOAN-01</t>
  </si>
  <si>
    <t>JOAN-03</t>
  </si>
  <si>
    <t>JOAN-05</t>
  </si>
  <si>
    <t>JORET-11</t>
  </si>
  <si>
    <t>JUKES-03</t>
  </si>
  <si>
    <t>JUKES-06</t>
  </si>
  <si>
    <t>JUKES-08</t>
  </si>
  <si>
    <t>JUKES-13</t>
  </si>
  <si>
    <t>JUKES-16</t>
  </si>
  <si>
    <t>JUKES-18</t>
  </si>
  <si>
    <t>JUKES-20</t>
  </si>
  <si>
    <t>JUKES-30</t>
  </si>
  <si>
    <t>KARDOS-01</t>
  </si>
  <si>
    <t>KARDOS-02</t>
  </si>
  <si>
    <t>KARDOS-03</t>
  </si>
  <si>
    <t>KARDOS-04</t>
  </si>
  <si>
    <t>KARDOS-06</t>
  </si>
  <si>
    <t>KARDOS-07</t>
  </si>
  <si>
    <t>KEITEL-05</t>
  </si>
  <si>
    <t>KEITEL-06</t>
  </si>
  <si>
    <t>KIMBERLY-02</t>
  </si>
  <si>
    <t>LABEL REX-03</t>
  </si>
  <si>
    <t>LABEL REX-30</t>
  </si>
  <si>
    <t>LABEL REX-32</t>
  </si>
  <si>
    <t>MANDEL-20</t>
  </si>
  <si>
    <t>MANDEL-23</t>
  </si>
  <si>
    <t>MANDEL-26</t>
  </si>
  <si>
    <t>MANDEL-27</t>
  </si>
  <si>
    <t>MANDEL-35</t>
  </si>
  <si>
    <t>MANDEL-37</t>
  </si>
  <si>
    <t>MANION-18</t>
  </si>
  <si>
    <t>MANION-24</t>
  </si>
  <si>
    <t>MANION-33</t>
  </si>
  <si>
    <t>MANION-36</t>
  </si>
  <si>
    <t>MANION-42</t>
  </si>
  <si>
    <t>MANION-50</t>
  </si>
  <si>
    <t>MANION-55</t>
  </si>
  <si>
    <t>MARKIE 2-03</t>
  </si>
  <si>
    <t>MARKIE 2-05</t>
  </si>
  <si>
    <t>MARKIE-12</t>
  </si>
  <si>
    <t>MICHAEL-122</t>
  </si>
  <si>
    <t>NEW JUKES-01</t>
  </si>
  <si>
    <t>NEW JUKES-02</t>
  </si>
  <si>
    <t>NEW JUKES-10</t>
  </si>
  <si>
    <t>NEW JUKES-15</t>
  </si>
  <si>
    <t>NOLTE-01</t>
  </si>
  <si>
    <t>PINDA-13</t>
  </si>
  <si>
    <t>PORTMAN-02</t>
  </si>
  <si>
    <t>SAM REX-04</t>
  </si>
  <si>
    <t>SKELT REX-05</t>
  </si>
  <si>
    <t>SOMERFIELD 2-01</t>
  </si>
  <si>
    <t>SOMERFIELD 2-02</t>
  </si>
  <si>
    <t>SOMERFIELD-01</t>
  </si>
  <si>
    <t>SOMERFIELD-02</t>
  </si>
  <si>
    <t>SOMERFIELD-05</t>
  </si>
  <si>
    <t>SPRINTER-03</t>
  </si>
  <si>
    <t>TEDDY-11</t>
  </si>
  <si>
    <t>VIOLET-02</t>
  </si>
  <si>
    <t>Pirelli</t>
  </si>
  <si>
    <t>Gender</t>
  </si>
  <si>
    <t>fabric</t>
  </si>
  <si>
    <t>Style</t>
  </si>
  <si>
    <t>men</t>
  </si>
  <si>
    <t>sneakers</t>
  </si>
  <si>
    <t>calf nappa leather</t>
  </si>
  <si>
    <t>black / black</t>
  </si>
  <si>
    <t>sneakers sport</t>
  </si>
  <si>
    <t>moro/black</t>
  </si>
  <si>
    <t>calf suede leather</t>
  </si>
  <si>
    <t>green / black</t>
  </si>
  <si>
    <t>navy blue / black</t>
  </si>
  <si>
    <t xml:space="preserve">coated calf </t>
  </si>
  <si>
    <t>black / silver</t>
  </si>
  <si>
    <t>Calf Suede/N</t>
  </si>
  <si>
    <t>white</t>
  </si>
  <si>
    <t>orange</t>
  </si>
  <si>
    <t>green</t>
  </si>
  <si>
    <t>cobalt blue</t>
  </si>
  <si>
    <t>navy blue</t>
  </si>
  <si>
    <t>grey</t>
  </si>
  <si>
    <t>orange/white</t>
  </si>
  <si>
    <t>blue off white</t>
  </si>
  <si>
    <t>navy blue/off white</t>
  </si>
  <si>
    <t>grey/white</t>
  </si>
  <si>
    <t>synthetic ma</t>
  </si>
  <si>
    <t>black/grey</t>
  </si>
  <si>
    <t>black/black</t>
  </si>
  <si>
    <t>goat leather</t>
  </si>
  <si>
    <t>grey/green</t>
  </si>
  <si>
    <t>black/orange</t>
  </si>
  <si>
    <t>silver/white</t>
  </si>
  <si>
    <t>silver/red</t>
  </si>
  <si>
    <t>silver/navy blue</t>
  </si>
  <si>
    <t>silver/silver</t>
  </si>
  <si>
    <t>silver/black</t>
  </si>
  <si>
    <t>calf suede</t>
  </si>
  <si>
    <t>navy blue/black</t>
  </si>
  <si>
    <t>Dress Lacer</t>
  </si>
  <si>
    <t>grain calf leather</t>
  </si>
  <si>
    <t>black</t>
  </si>
  <si>
    <t>brown/rust</t>
  </si>
  <si>
    <t>t.moro/brown</t>
  </si>
  <si>
    <t>calf suede / co</t>
  </si>
  <si>
    <t>bordeaux/black</t>
  </si>
  <si>
    <t xml:space="preserve">coated calf suede </t>
  </si>
  <si>
    <t>calf leather</t>
  </si>
  <si>
    <t>ankle boots</t>
  </si>
  <si>
    <t>t.moro/black</t>
  </si>
  <si>
    <t>moccassin</t>
  </si>
  <si>
    <t>brown</t>
  </si>
  <si>
    <t>alvo</t>
  </si>
  <si>
    <t>royal blue</t>
  </si>
  <si>
    <t>navy blue/navy blue</t>
  </si>
  <si>
    <t>sneakers dress</t>
  </si>
  <si>
    <t>calf</t>
  </si>
  <si>
    <t>t.moro/cuoio</t>
  </si>
  <si>
    <t>stone</t>
  </si>
  <si>
    <t>black/blue</t>
  </si>
  <si>
    <t>sneakers-nuovo</t>
  </si>
  <si>
    <t>fabric/synthetic</t>
  </si>
  <si>
    <t>white-sole in rubber</t>
  </si>
  <si>
    <t xml:space="preserve">grey </t>
  </si>
  <si>
    <t>suede/ sole in TPU</t>
  </si>
  <si>
    <t xml:space="preserve">synthetic </t>
  </si>
  <si>
    <t>silver</t>
  </si>
  <si>
    <t>boots</t>
  </si>
  <si>
    <t>bordeaux</t>
  </si>
  <si>
    <t xml:space="preserve">calf suede </t>
  </si>
  <si>
    <t xml:space="preserve">black </t>
  </si>
  <si>
    <t>tronchetto allacciato</t>
  </si>
  <si>
    <t>synthetic</t>
  </si>
  <si>
    <t>taupe/grey</t>
  </si>
  <si>
    <t>ballerine</t>
  </si>
  <si>
    <t>synthetic / leather</t>
  </si>
  <si>
    <t>yellow</t>
  </si>
  <si>
    <t>beige</t>
  </si>
  <si>
    <t>lace up allacciato</t>
  </si>
  <si>
    <t>clark</t>
  </si>
  <si>
    <t>abbr/shearl.</t>
  </si>
  <si>
    <t>allacciato basso</t>
  </si>
  <si>
    <t>olive/white</t>
  </si>
  <si>
    <t>navy/white</t>
  </si>
  <si>
    <t>suede</t>
  </si>
  <si>
    <t>green/black</t>
  </si>
  <si>
    <t>calf vacchetta</t>
  </si>
  <si>
    <t>dress lacer</t>
  </si>
  <si>
    <t>coated calf leather</t>
  </si>
  <si>
    <t>black/yellow</t>
  </si>
  <si>
    <t>black/silver</t>
  </si>
  <si>
    <t>allacciato medio</t>
  </si>
  <si>
    <t>calf brushed</t>
  </si>
  <si>
    <t>nappa</t>
  </si>
  <si>
    <t>t.moro</t>
  </si>
  <si>
    <t>slip on</t>
  </si>
  <si>
    <t>nappa synt. / patent</t>
  </si>
  <si>
    <t>velvet</t>
  </si>
  <si>
    <t>petroleum</t>
  </si>
  <si>
    <t>rubbered calf</t>
  </si>
  <si>
    <t>blue</t>
  </si>
  <si>
    <t>nappa synth.</t>
  </si>
  <si>
    <t>taupe / black</t>
  </si>
  <si>
    <t>calf nappa</t>
  </si>
  <si>
    <t>blue/black</t>
  </si>
  <si>
    <t xml:space="preserve">calf </t>
  </si>
  <si>
    <t>black / t.moro</t>
  </si>
  <si>
    <t>fabric/rubb. calf</t>
  </si>
  <si>
    <t>coated calf</t>
  </si>
  <si>
    <t xml:space="preserve">ribb. Calf </t>
  </si>
  <si>
    <t xml:space="preserve"> black</t>
  </si>
  <si>
    <t xml:space="preserve"> Calf </t>
  </si>
  <si>
    <t>neoprene</t>
  </si>
  <si>
    <t>women</t>
  </si>
  <si>
    <t xml:space="preserve">sneakers dress </t>
  </si>
  <si>
    <t>rubbered calf / mes</t>
  </si>
  <si>
    <t>Qty</t>
  </si>
  <si>
    <t>RRP</t>
  </si>
  <si>
    <t>Total RRP</t>
  </si>
  <si>
    <t>Image</t>
  </si>
  <si>
    <t>41</t>
  </si>
  <si>
    <t>39</t>
  </si>
  <si>
    <t>40</t>
  </si>
  <si>
    <t>46</t>
  </si>
  <si>
    <t>42</t>
  </si>
  <si>
    <t>45</t>
  </si>
  <si>
    <t>43</t>
  </si>
  <si>
    <t>NEW REX-20</t>
  </si>
  <si>
    <t>LABEL REX-02</t>
  </si>
  <si>
    <t>HF REX-01</t>
  </si>
  <si>
    <t>HF REX-03</t>
  </si>
  <si>
    <t>JORET 2-01</t>
  </si>
  <si>
    <t>T BOBBY REX-03</t>
  </si>
  <si>
    <t>TOTAL W/S</t>
  </si>
  <si>
    <t>SINGLE UNIT W/S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</si>
</sst>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Border="0" applyProtection="0"/>
    <xf numFmtId="0" fontId="2" fillId="0" borderId="0" applyNumberFormat="0" applyFont="0" applyBorder="0" applyProtection="0"/>
    <xf numFmtId="0" fontId="1" fillId="0" borderId="0"/>
  </cellStyleXfs>
  <cellXfs count="24">
    <xf numFmtId="0" fontId="0" fillId="0" borderId="0" xfId="0"/>
    <xf numFmtId="0" fontId="2" fillId="0" borderId="0" xfId="2" applyFont="1" applyFill="1" applyAlignment="1"/>
    <xf numFmtId="2" fontId="2" fillId="0" borderId="0" xfId="2" applyNumberFormat="1" applyFont="1" applyFill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2" applyFont="1" applyFill="1" applyBorder="1" applyAlignment="1"/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64" fontId="2" fillId="0" borderId="2" xfId="2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" fontId="2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</cellXfs>
  <cellStyles count="4">
    <cellStyle name="Normal" xfId="0" builtinId="0" customBuiltin="1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297179</xdr:colOff>
      <xdr:row>0</xdr:row>
      <xdr:rowOff>327659</xdr:rowOff>
    </xdr:from>
    <xdr:to>
      <xdr:col>11</xdr:col>
      <xdr:colOff>440640</xdr:colOff>
      <xdr:row>0</xdr:row>
      <xdr:rowOff>1379220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6019" y="327659"/>
          <a:ext cx="6041341" cy="1051561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5</xdr:row>
      <xdr:rowOff>38100</xdr:rowOff>
    </xdr:from>
    <xdr:to>
      <xdr:col>12</xdr:col>
      <xdr:colOff>1140960</xdr:colOff>
      <xdr:row>5</xdr:row>
      <xdr:rowOff>592320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8808720"/>
          <a:ext cx="1080000" cy="5542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6</xdr:row>
      <xdr:rowOff>76200</xdr:rowOff>
    </xdr:from>
    <xdr:to>
      <xdr:col>12</xdr:col>
      <xdr:colOff>1140960</xdr:colOff>
      <xdr:row>6</xdr:row>
      <xdr:rowOff>599940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711" b="-2997"/>
        <a:stretch/>
      </xdr:blipFill>
      <xdr:spPr>
        <a:xfrm>
          <a:off x="11498580" y="1011174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7</xdr:row>
      <xdr:rowOff>68580</xdr:rowOff>
    </xdr:from>
    <xdr:to>
      <xdr:col>12</xdr:col>
      <xdr:colOff>1140960</xdr:colOff>
      <xdr:row>7</xdr:row>
      <xdr:rowOff>592320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711" b="-2997"/>
        <a:stretch/>
      </xdr:blipFill>
      <xdr:spPr>
        <a:xfrm>
          <a:off x="11498580" y="1073658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13</xdr:row>
      <xdr:rowOff>106680</xdr:rowOff>
    </xdr:from>
    <xdr:to>
      <xdr:col>12</xdr:col>
      <xdr:colOff>1140960</xdr:colOff>
      <xdr:row>13</xdr:row>
      <xdr:rowOff>569460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20185380"/>
          <a:ext cx="1080000" cy="4627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14</xdr:row>
      <xdr:rowOff>91440</xdr:rowOff>
    </xdr:from>
    <xdr:to>
      <xdr:col>12</xdr:col>
      <xdr:colOff>1140960</xdr:colOff>
      <xdr:row>14</xdr:row>
      <xdr:rowOff>599940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431"/>
        <a:stretch/>
      </xdr:blipFill>
      <xdr:spPr>
        <a:xfrm>
          <a:off x="11498580" y="22067520"/>
          <a:ext cx="1080000" cy="5085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15</xdr:row>
      <xdr:rowOff>22860</xdr:rowOff>
    </xdr:from>
    <xdr:to>
      <xdr:col>12</xdr:col>
      <xdr:colOff>1140960</xdr:colOff>
      <xdr:row>15</xdr:row>
      <xdr:rowOff>607560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22631400"/>
          <a:ext cx="1080000" cy="5847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16</xdr:row>
      <xdr:rowOff>22860</xdr:rowOff>
    </xdr:from>
    <xdr:to>
      <xdr:col>12</xdr:col>
      <xdr:colOff>1140960</xdr:colOff>
      <xdr:row>16</xdr:row>
      <xdr:rowOff>607560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23263860"/>
          <a:ext cx="1080000" cy="5847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17</xdr:row>
      <xdr:rowOff>22860</xdr:rowOff>
    </xdr:from>
    <xdr:to>
      <xdr:col>12</xdr:col>
      <xdr:colOff>1140960</xdr:colOff>
      <xdr:row>17</xdr:row>
      <xdr:rowOff>607560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23896320"/>
          <a:ext cx="1080000" cy="5847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18</xdr:row>
      <xdr:rowOff>53340</xdr:rowOff>
    </xdr:from>
    <xdr:to>
      <xdr:col>12</xdr:col>
      <xdr:colOff>1140960</xdr:colOff>
      <xdr:row>18</xdr:row>
      <xdr:rowOff>592320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25824180"/>
          <a:ext cx="1080000" cy="5389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19</xdr:row>
      <xdr:rowOff>53340</xdr:rowOff>
    </xdr:from>
    <xdr:to>
      <xdr:col>12</xdr:col>
      <xdr:colOff>1140960</xdr:colOff>
      <xdr:row>19</xdr:row>
      <xdr:rowOff>599940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26456640"/>
          <a:ext cx="1080000" cy="5466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20</xdr:row>
      <xdr:rowOff>38100</xdr:rowOff>
    </xdr:from>
    <xdr:to>
      <xdr:col>12</xdr:col>
      <xdr:colOff>1140960</xdr:colOff>
      <xdr:row>20</xdr:row>
      <xdr:rowOff>584700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27073860"/>
          <a:ext cx="1080000" cy="5466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21</xdr:row>
      <xdr:rowOff>22860</xdr:rowOff>
    </xdr:from>
    <xdr:to>
      <xdr:col>12</xdr:col>
      <xdr:colOff>1140960</xdr:colOff>
      <xdr:row>21</xdr:row>
      <xdr:rowOff>569460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27691080"/>
          <a:ext cx="1080000" cy="5466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22</xdr:row>
      <xdr:rowOff>68580</xdr:rowOff>
    </xdr:from>
    <xdr:to>
      <xdr:col>12</xdr:col>
      <xdr:colOff>1140960</xdr:colOff>
      <xdr:row>22</xdr:row>
      <xdr:rowOff>615180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28369260"/>
          <a:ext cx="1080000" cy="5466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23</xdr:row>
      <xdr:rowOff>45720</xdr:rowOff>
    </xdr:from>
    <xdr:to>
      <xdr:col>12</xdr:col>
      <xdr:colOff>1140960</xdr:colOff>
      <xdr:row>23</xdr:row>
      <xdr:rowOff>592320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30243780"/>
          <a:ext cx="1080000" cy="5466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24</xdr:row>
      <xdr:rowOff>53340</xdr:rowOff>
    </xdr:from>
    <xdr:to>
      <xdr:col>12</xdr:col>
      <xdr:colOff>1140960</xdr:colOff>
      <xdr:row>24</xdr:row>
      <xdr:rowOff>615180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30883860"/>
          <a:ext cx="1080000" cy="5618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25</xdr:row>
      <xdr:rowOff>60960</xdr:rowOff>
    </xdr:from>
    <xdr:to>
      <xdr:col>12</xdr:col>
      <xdr:colOff>1140960</xdr:colOff>
      <xdr:row>25</xdr:row>
      <xdr:rowOff>622800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31523940"/>
          <a:ext cx="1080000" cy="5618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26</xdr:row>
      <xdr:rowOff>45720</xdr:rowOff>
    </xdr:from>
    <xdr:to>
      <xdr:col>12</xdr:col>
      <xdr:colOff>1140960</xdr:colOff>
      <xdr:row>26</xdr:row>
      <xdr:rowOff>607560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32141160"/>
          <a:ext cx="1080000" cy="5618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27</xdr:row>
      <xdr:rowOff>38100</xdr:rowOff>
    </xdr:from>
    <xdr:to>
      <xdr:col>12</xdr:col>
      <xdr:colOff>1140960</xdr:colOff>
      <xdr:row>27</xdr:row>
      <xdr:rowOff>599940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32766000"/>
          <a:ext cx="1080000" cy="5618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28</xdr:row>
      <xdr:rowOff>30480</xdr:rowOff>
    </xdr:from>
    <xdr:to>
      <xdr:col>12</xdr:col>
      <xdr:colOff>1140960</xdr:colOff>
      <xdr:row>28</xdr:row>
      <xdr:rowOff>592320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33390840"/>
          <a:ext cx="1080000" cy="5618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29</xdr:row>
      <xdr:rowOff>45720</xdr:rowOff>
    </xdr:from>
    <xdr:to>
      <xdr:col>12</xdr:col>
      <xdr:colOff>1140960</xdr:colOff>
      <xdr:row>29</xdr:row>
      <xdr:rowOff>577080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35935920"/>
          <a:ext cx="1080000" cy="5313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30</xdr:row>
      <xdr:rowOff>60960</xdr:rowOff>
    </xdr:from>
    <xdr:to>
      <xdr:col>12</xdr:col>
      <xdr:colOff>1140960</xdr:colOff>
      <xdr:row>30</xdr:row>
      <xdr:rowOff>592320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36583620"/>
          <a:ext cx="1080000" cy="5313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31</xdr:row>
      <xdr:rowOff>53340</xdr:rowOff>
    </xdr:from>
    <xdr:to>
      <xdr:col>12</xdr:col>
      <xdr:colOff>1140960</xdr:colOff>
      <xdr:row>31</xdr:row>
      <xdr:rowOff>584700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37208460"/>
          <a:ext cx="1080000" cy="5313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32</xdr:row>
      <xdr:rowOff>15240</xdr:rowOff>
    </xdr:from>
    <xdr:to>
      <xdr:col>12</xdr:col>
      <xdr:colOff>1140960</xdr:colOff>
      <xdr:row>32</xdr:row>
      <xdr:rowOff>584700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39700200"/>
          <a:ext cx="1080000" cy="5694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33</xdr:row>
      <xdr:rowOff>45720</xdr:rowOff>
    </xdr:from>
    <xdr:to>
      <xdr:col>12</xdr:col>
      <xdr:colOff>1140960</xdr:colOff>
      <xdr:row>33</xdr:row>
      <xdr:rowOff>615180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0363140"/>
          <a:ext cx="1080000" cy="5694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34</xdr:row>
      <xdr:rowOff>15240</xdr:rowOff>
    </xdr:from>
    <xdr:to>
      <xdr:col>12</xdr:col>
      <xdr:colOff>1140960</xdr:colOff>
      <xdr:row>34</xdr:row>
      <xdr:rowOff>584700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0965120"/>
          <a:ext cx="1080000" cy="5694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35</xdr:row>
      <xdr:rowOff>38100</xdr:rowOff>
    </xdr:from>
    <xdr:to>
      <xdr:col>12</xdr:col>
      <xdr:colOff>1140960</xdr:colOff>
      <xdr:row>35</xdr:row>
      <xdr:rowOff>607560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1620440"/>
          <a:ext cx="1080000" cy="5694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36</xdr:row>
      <xdr:rowOff>15240</xdr:rowOff>
    </xdr:from>
    <xdr:to>
      <xdr:col>12</xdr:col>
      <xdr:colOff>1140960</xdr:colOff>
      <xdr:row>36</xdr:row>
      <xdr:rowOff>584700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2230040"/>
          <a:ext cx="1080000" cy="5694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37</xdr:row>
      <xdr:rowOff>15240</xdr:rowOff>
    </xdr:from>
    <xdr:to>
      <xdr:col>12</xdr:col>
      <xdr:colOff>1140960</xdr:colOff>
      <xdr:row>37</xdr:row>
      <xdr:rowOff>584700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2862500"/>
          <a:ext cx="1080000" cy="5694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38</xdr:row>
      <xdr:rowOff>38100</xdr:rowOff>
    </xdr:from>
    <xdr:to>
      <xdr:col>12</xdr:col>
      <xdr:colOff>1140960</xdr:colOff>
      <xdr:row>38</xdr:row>
      <xdr:rowOff>607560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3517820"/>
          <a:ext cx="1080000" cy="5694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39</xdr:row>
      <xdr:rowOff>53340</xdr:rowOff>
    </xdr:from>
    <xdr:to>
      <xdr:col>12</xdr:col>
      <xdr:colOff>1140960</xdr:colOff>
      <xdr:row>39</xdr:row>
      <xdr:rowOff>584700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4165520"/>
          <a:ext cx="1080000" cy="5313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40</xdr:row>
      <xdr:rowOff>60960</xdr:rowOff>
    </xdr:from>
    <xdr:to>
      <xdr:col>12</xdr:col>
      <xdr:colOff>1140960</xdr:colOff>
      <xdr:row>40</xdr:row>
      <xdr:rowOff>592320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4805600"/>
          <a:ext cx="1080000" cy="5313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41</xdr:row>
      <xdr:rowOff>38100</xdr:rowOff>
    </xdr:from>
    <xdr:to>
      <xdr:col>12</xdr:col>
      <xdr:colOff>1140960</xdr:colOff>
      <xdr:row>41</xdr:row>
      <xdr:rowOff>569460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5415200"/>
          <a:ext cx="1080000" cy="5313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42</xdr:row>
      <xdr:rowOff>76200</xdr:rowOff>
    </xdr:from>
    <xdr:to>
      <xdr:col>12</xdr:col>
      <xdr:colOff>1140960</xdr:colOff>
      <xdr:row>42</xdr:row>
      <xdr:rowOff>607560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6085760"/>
          <a:ext cx="1080000" cy="5313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43</xdr:row>
      <xdr:rowOff>22860</xdr:rowOff>
    </xdr:from>
    <xdr:to>
      <xdr:col>12</xdr:col>
      <xdr:colOff>1140960</xdr:colOff>
      <xdr:row>43</xdr:row>
      <xdr:rowOff>554220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6664880"/>
          <a:ext cx="1080000" cy="5313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44</xdr:row>
      <xdr:rowOff>38100</xdr:rowOff>
    </xdr:from>
    <xdr:to>
      <xdr:col>12</xdr:col>
      <xdr:colOff>1140960</xdr:colOff>
      <xdr:row>44</xdr:row>
      <xdr:rowOff>569460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7312580"/>
          <a:ext cx="1080000" cy="5313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45</xdr:row>
      <xdr:rowOff>38100</xdr:rowOff>
    </xdr:from>
    <xdr:to>
      <xdr:col>12</xdr:col>
      <xdr:colOff>1140960</xdr:colOff>
      <xdr:row>45</xdr:row>
      <xdr:rowOff>569460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47945040"/>
          <a:ext cx="1080000" cy="5313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46</xdr:row>
      <xdr:rowOff>30480</xdr:rowOff>
    </xdr:from>
    <xdr:to>
      <xdr:col>12</xdr:col>
      <xdr:colOff>1140960</xdr:colOff>
      <xdr:row>46</xdr:row>
      <xdr:rowOff>592320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50467260"/>
          <a:ext cx="1080000" cy="5618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47</xdr:row>
      <xdr:rowOff>53340</xdr:rowOff>
    </xdr:from>
    <xdr:to>
      <xdr:col>12</xdr:col>
      <xdr:colOff>1140960</xdr:colOff>
      <xdr:row>47</xdr:row>
      <xdr:rowOff>577080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5301996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48</xdr:row>
      <xdr:rowOff>30480</xdr:rowOff>
    </xdr:from>
    <xdr:to>
      <xdr:col>12</xdr:col>
      <xdr:colOff>1140960</xdr:colOff>
      <xdr:row>48</xdr:row>
      <xdr:rowOff>554220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5362956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49</xdr:row>
      <xdr:rowOff>53340</xdr:rowOff>
    </xdr:from>
    <xdr:to>
      <xdr:col>12</xdr:col>
      <xdr:colOff>1140960</xdr:colOff>
      <xdr:row>49</xdr:row>
      <xdr:rowOff>577080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5428488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50</xdr:row>
      <xdr:rowOff>60960</xdr:rowOff>
    </xdr:from>
    <xdr:to>
      <xdr:col>12</xdr:col>
      <xdr:colOff>1140960</xdr:colOff>
      <xdr:row>50</xdr:row>
      <xdr:rowOff>584700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5492496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51</xdr:row>
      <xdr:rowOff>38100</xdr:rowOff>
    </xdr:from>
    <xdr:to>
      <xdr:col>12</xdr:col>
      <xdr:colOff>1140960</xdr:colOff>
      <xdr:row>51</xdr:row>
      <xdr:rowOff>561840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5553456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52</xdr:row>
      <xdr:rowOff>45720</xdr:rowOff>
    </xdr:from>
    <xdr:to>
      <xdr:col>12</xdr:col>
      <xdr:colOff>1140960</xdr:colOff>
      <xdr:row>52</xdr:row>
      <xdr:rowOff>569460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5617464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53</xdr:row>
      <xdr:rowOff>38100</xdr:rowOff>
    </xdr:from>
    <xdr:to>
      <xdr:col>12</xdr:col>
      <xdr:colOff>1140960</xdr:colOff>
      <xdr:row>53</xdr:row>
      <xdr:rowOff>561840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5679948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54</xdr:row>
      <xdr:rowOff>60960</xdr:rowOff>
    </xdr:from>
    <xdr:to>
      <xdr:col>12</xdr:col>
      <xdr:colOff>1140960</xdr:colOff>
      <xdr:row>54</xdr:row>
      <xdr:rowOff>577080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58087260"/>
          <a:ext cx="1080000" cy="5161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55</xdr:row>
      <xdr:rowOff>83820</xdr:rowOff>
    </xdr:from>
    <xdr:to>
      <xdr:col>12</xdr:col>
      <xdr:colOff>1140960</xdr:colOff>
      <xdr:row>55</xdr:row>
      <xdr:rowOff>599940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58742580"/>
          <a:ext cx="1080000" cy="5161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56</xdr:row>
      <xdr:rowOff>45720</xdr:rowOff>
    </xdr:from>
    <xdr:to>
      <xdr:col>12</xdr:col>
      <xdr:colOff>1140960</xdr:colOff>
      <xdr:row>56</xdr:row>
      <xdr:rowOff>546600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59336940"/>
          <a:ext cx="1080000" cy="5008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57</xdr:row>
      <xdr:rowOff>76200</xdr:rowOff>
    </xdr:from>
    <xdr:to>
      <xdr:col>12</xdr:col>
      <xdr:colOff>1140960</xdr:colOff>
      <xdr:row>57</xdr:row>
      <xdr:rowOff>577080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59999880"/>
          <a:ext cx="1080000" cy="5008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58</xdr:row>
      <xdr:rowOff>60960</xdr:rowOff>
    </xdr:from>
    <xdr:to>
      <xdr:col>12</xdr:col>
      <xdr:colOff>1140960</xdr:colOff>
      <xdr:row>58</xdr:row>
      <xdr:rowOff>554220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60617100"/>
          <a:ext cx="1080000" cy="4932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59</xdr:row>
      <xdr:rowOff>76200</xdr:rowOff>
    </xdr:from>
    <xdr:to>
      <xdr:col>12</xdr:col>
      <xdr:colOff>1140960</xdr:colOff>
      <xdr:row>59</xdr:row>
      <xdr:rowOff>569460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61264800"/>
          <a:ext cx="1080000" cy="4932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60</xdr:row>
      <xdr:rowOff>60960</xdr:rowOff>
    </xdr:from>
    <xdr:to>
      <xdr:col>12</xdr:col>
      <xdr:colOff>1140960</xdr:colOff>
      <xdr:row>60</xdr:row>
      <xdr:rowOff>554220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61882020"/>
          <a:ext cx="1080000" cy="493260"/>
        </a:xfrm>
        <a:prstGeom prst="rect">
          <a:avLst/>
        </a:prstGeom>
      </xdr:spPr>
    </xdr:pic>
    <xdr:clientData/>
  </xdr:twoCellAnchor>
  <xdr:twoCellAnchor>
    <xdr:from>
      <xdr:col>12</xdr:col>
      <xdr:colOff>49530</xdr:colOff>
      <xdr:row>61</xdr:row>
      <xdr:rowOff>83820</xdr:rowOff>
    </xdr:from>
    <xdr:to>
      <xdr:col>12</xdr:col>
      <xdr:colOff>1152390</xdr:colOff>
      <xdr:row>61</xdr:row>
      <xdr:rowOff>561840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116"/>
        <a:stretch/>
      </xdr:blipFill>
      <xdr:spPr>
        <a:xfrm>
          <a:off x="11487150" y="63169800"/>
          <a:ext cx="1102860" cy="4780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62</xdr:row>
      <xdr:rowOff>7620</xdr:rowOff>
    </xdr:from>
    <xdr:to>
      <xdr:col>12</xdr:col>
      <xdr:colOff>1140960</xdr:colOff>
      <xdr:row>62</xdr:row>
      <xdr:rowOff>859020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65532000"/>
          <a:ext cx="1080000" cy="8514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63</xdr:row>
      <xdr:rowOff>30480</xdr:rowOff>
    </xdr:from>
    <xdr:to>
      <xdr:col>12</xdr:col>
      <xdr:colOff>1140960</xdr:colOff>
      <xdr:row>63</xdr:row>
      <xdr:rowOff>881880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70050660"/>
          <a:ext cx="1080000" cy="8514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64</xdr:row>
      <xdr:rowOff>38100</xdr:rowOff>
    </xdr:from>
    <xdr:to>
      <xdr:col>12</xdr:col>
      <xdr:colOff>1140960</xdr:colOff>
      <xdr:row>65</xdr:row>
      <xdr:rowOff>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72755760"/>
          <a:ext cx="1080000" cy="859020"/>
        </a:xfrm>
        <a:prstGeom prst="rect">
          <a:avLst/>
        </a:prstGeom>
      </xdr:spPr>
    </xdr:pic>
    <xdr:clientData/>
  </xdr:twoCellAnchor>
  <xdr:twoCellAnchor>
    <xdr:from>
      <xdr:col>12</xdr:col>
      <xdr:colOff>64770</xdr:colOff>
      <xdr:row>65</xdr:row>
      <xdr:rowOff>22860</xdr:rowOff>
    </xdr:from>
    <xdr:to>
      <xdr:col>12</xdr:col>
      <xdr:colOff>1137150</xdr:colOff>
      <xdr:row>66</xdr:row>
      <xdr:rowOff>0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502390" y="75438000"/>
          <a:ext cx="1072380" cy="8742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67</xdr:row>
      <xdr:rowOff>76200</xdr:rowOff>
    </xdr:from>
    <xdr:to>
      <xdr:col>12</xdr:col>
      <xdr:colOff>1140960</xdr:colOff>
      <xdr:row>67</xdr:row>
      <xdr:rowOff>516120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82189320"/>
          <a:ext cx="1080000" cy="4399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68</xdr:row>
      <xdr:rowOff>15240</xdr:rowOff>
    </xdr:from>
    <xdr:to>
      <xdr:col>12</xdr:col>
      <xdr:colOff>1140960</xdr:colOff>
      <xdr:row>69</xdr:row>
      <xdr:rowOff>1770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84063840"/>
          <a:ext cx="1080000" cy="6151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69</xdr:row>
      <xdr:rowOff>30480</xdr:rowOff>
    </xdr:from>
    <xdr:to>
      <xdr:col>12</xdr:col>
      <xdr:colOff>1140960</xdr:colOff>
      <xdr:row>69</xdr:row>
      <xdr:rowOff>645660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84711540"/>
          <a:ext cx="1080000" cy="6151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78</xdr:row>
      <xdr:rowOff>7620</xdr:rowOff>
    </xdr:from>
    <xdr:to>
      <xdr:col>12</xdr:col>
      <xdr:colOff>1140960</xdr:colOff>
      <xdr:row>78</xdr:row>
      <xdr:rowOff>653280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88597740"/>
          <a:ext cx="1080000" cy="6456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79</xdr:row>
      <xdr:rowOff>22860</xdr:rowOff>
    </xdr:from>
    <xdr:to>
      <xdr:col>12</xdr:col>
      <xdr:colOff>1140960</xdr:colOff>
      <xdr:row>79</xdr:row>
      <xdr:rowOff>668520</xdr:rowOff>
    </xdr:to>
    <xdr:pic>
      <xdr:nvPicPr>
        <xdr:cNvPr id="117" name="Picture 116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89298780"/>
          <a:ext cx="1080000" cy="645660"/>
        </a:xfrm>
        <a:prstGeom prst="rect">
          <a:avLst/>
        </a:prstGeom>
      </xdr:spPr>
    </xdr:pic>
    <xdr:clientData/>
  </xdr:twoCellAnchor>
  <xdr:twoCellAnchor>
    <xdr:from>
      <xdr:col>12</xdr:col>
      <xdr:colOff>49530</xdr:colOff>
      <xdr:row>80</xdr:row>
      <xdr:rowOff>0</xdr:rowOff>
    </xdr:from>
    <xdr:to>
      <xdr:col>12</xdr:col>
      <xdr:colOff>1152390</xdr:colOff>
      <xdr:row>80</xdr:row>
      <xdr:rowOff>628650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116"/>
        <a:stretch/>
      </xdr:blipFill>
      <xdr:spPr>
        <a:xfrm>
          <a:off x="11487150" y="90639900"/>
          <a:ext cx="1102860" cy="6304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82</xdr:row>
      <xdr:rowOff>30480</xdr:rowOff>
    </xdr:from>
    <xdr:to>
      <xdr:col>12</xdr:col>
      <xdr:colOff>1140960</xdr:colOff>
      <xdr:row>82</xdr:row>
      <xdr:rowOff>699000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95455740"/>
          <a:ext cx="1080000" cy="6685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84</xdr:row>
      <xdr:rowOff>99060</xdr:rowOff>
    </xdr:from>
    <xdr:to>
      <xdr:col>12</xdr:col>
      <xdr:colOff>1140960</xdr:colOff>
      <xdr:row>84</xdr:row>
      <xdr:rowOff>470400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96865440"/>
          <a:ext cx="1080000" cy="3713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85</xdr:row>
      <xdr:rowOff>144780</xdr:rowOff>
    </xdr:from>
    <xdr:to>
      <xdr:col>12</xdr:col>
      <xdr:colOff>1140960</xdr:colOff>
      <xdr:row>85</xdr:row>
      <xdr:rowOff>531360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98176080"/>
          <a:ext cx="1080000" cy="3865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86</xdr:row>
      <xdr:rowOff>144780</xdr:rowOff>
    </xdr:from>
    <xdr:to>
      <xdr:col>12</xdr:col>
      <xdr:colOff>1140960</xdr:colOff>
      <xdr:row>86</xdr:row>
      <xdr:rowOff>546600</xdr:rowOff>
    </xdr:to>
    <xdr:pic>
      <xdr:nvPicPr>
        <xdr:cNvPr id="1056" name="Picture 1055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98808540"/>
          <a:ext cx="1080000" cy="4018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88</xdr:row>
      <xdr:rowOff>129540</xdr:rowOff>
    </xdr:from>
    <xdr:to>
      <xdr:col>12</xdr:col>
      <xdr:colOff>1140960</xdr:colOff>
      <xdr:row>88</xdr:row>
      <xdr:rowOff>584700</xdr:rowOff>
    </xdr:to>
    <xdr:pic>
      <xdr:nvPicPr>
        <xdr:cNvPr id="1060" name="Picture 1059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03852980"/>
          <a:ext cx="1080000" cy="4551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89</xdr:row>
      <xdr:rowOff>38100</xdr:rowOff>
    </xdr:from>
    <xdr:to>
      <xdr:col>12</xdr:col>
      <xdr:colOff>1140960</xdr:colOff>
      <xdr:row>89</xdr:row>
      <xdr:rowOff>546600</xdr:rowOff>
    </xdr:to>
    <xdr:pic>
      <xdr:nvPicPr>
        <xdr:cNvPr id="147" name="Picture 146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09453680"/>
          <a:ext cx="1080000" cy="5085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92</xdr:row>
      <xdr:rowOff>45720</xdr:rowOff>
    </xdr:from>
    <xdr:to>
      <xdr:col>12</xdr:col>
      <xdr:colOff>1140960</xdr:colOff>
      <xdr:row>92</xdr:row>
      <xdr:rowOff>554220</xdr:rowOff>
    </xdr:to>
    <xdr:pic>
      <xdr:nvPicPr>
        <xdr:cNvPr id="1066" name="Picture 1065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12623600"/>
          <a:ext cx="1080000" cy="5085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93</xdr:row>
      <xdr:rowOff>68580</xdr:rowOff>
    </xdr:from>
    <xdr:to>
      <xdr:col>12</xdr:col>
      <xdr:colOff>1140960</xdr:colOff>
      <xdr:row>93</xdr:row>
      <xdr:rowOff>607560</xdr:rowOff>
    </xdr:to>
    <xdr:pic>
      <xdr:nvPicPr>
        <xdr:cNvPr id="155" name="Picture 154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15176300"/>
          <a:ext cx="1080000" cy="5389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96</xdr:row>
      <xdr:rowOff>68580</xdr:rowOff>
    </xdr:from>
    <xdr:to>
      <xdr:col>12</xdr:col>
      <xdr:colOff>1140960</xdr:colOff>
      <xdr:row>96</xdr:row>
      <xdr:rowOff>599940</xdr:rowOff>
    </xdr:to>
    <xdr:pic>
      <xdr:nvPicPr>
        <xdr:cNvPr id="1068" name="Picture 1067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17706140"/>
          <a:ext cx="1080000" cy="5313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97</xdr:row>
      <xdr:rowOff>68580</xdr:rowOff>
    </xdr:from>
    <xdr:to>
      <xdr:col>12</xdr:col>
      <xdr:colOff>1140960</xdr:colOff>
      <xdr:row>97</xdr:row>
      <xdr:rowOff>599940</xdr:rowOff>
    </xdr:to>
    <xdr:pic>
      <xdr:nvPicPr>
        <xdr:cNvPr id="159" name="Picture 15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18338600"/>
          <a:ext cx="1080000" cy="5313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98</xdr:row>
      <xdr:rowOff>99060</xdr:rowOff>
    </xdr:from>
    <xdr:to>
      <xdr:col>12</xdr:col>
      <xdr:colOff>1140960</xdr:colOff>
      <xdr:row>98</xdr:row>
      <xdr:rowOff>592320</xdr:rowOff>
    </xdr:to>
    <xdr:pic>
      <xdr:nvPicPr>
        <xdr:cNvPr id="1069" name="Picture 1068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19001540"/>
          <a:ext cx="1080000" cy="4932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99</xdr:row>
      <xdr:rowOff>45720</xdr:rowOff>
    </xdr:from>
    <xdr:to>
      <xdr:col>12</xdr:col>
      <xdr:colOff>1140960</xdr:colOff>
      <xdr:row>99</xdr:row>
      <xdr:rowOff>538980</xdr:rowOff>
    </xdr:to>
    <xdr:pic>
      <xdr:nvPicPr>
        <xdr:cNvPr id="161" name="Picture 160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19580660"/>
          <a:ext cx="1080000" cy="4932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100</xdr:row>
      <xdr:rowOff>106680</xdr:rowOff>
    </xdr:from>
    <xdr:to>
      <xdr:col>12</xdr:col>
      <xdr:colOff>1140960</xdr:colOff>
      <xdr:row>100</xdr:row>
      <xdr:rowOff>599940</xdr:rowOff>
    </xdr:to>
    <xdr:pic>
      <xdr:nvPicPr>
        <xdr:cNvPr id="162" name="Picture 161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20274080"/>
          <a:ext cx="1080000" cy="4932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101</xdr:row>
      <xdr:rowOff>60960</xdr:rowOff>
    </xdr:from>
    <xdr:to>
      <xdr:col>12</xdr:col>
      <xdr:colOff>1140960</xdr:colOff>
      <xdr:row>101</xdr:row>
      <xdr:rowOff>554220</xdr:rowOff>
    </xdr:to>
    <xdr:pic>
      <xdr:nvPicPr>
        <xdr:cNvPr id="163" name="Picture 16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20860820"/>
          <a:ext cx="1080000" cy="4932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102</xdr:row>
      <xdr:rowOff>99060</xdr:rowOff>
    </xdr:from>
    <xdr:to>
      <xdr:col>12</xdr:col>
      <xdr:colOff>1140960</xdr:colOff>
      <xdr:row>102</xdr:row>
      <xdr:rowOff>569460</xdr:rowOff>
    </xdr:to>
    <xdr:pic>
      <xdr:nvPicPr>
        <xdr:cNvPr id="1070" name="Picture 1069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21531380"/>
          <a:ext cx="1080000" cy="4704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103</xdr:row>
      <xdr:rowOff>76200</xdr:rowOff>
    </xdr:from>
    <xdr:to>
      <xdr:col>12</xdr:col>
      <xdr:colOff>1140960</xdr:colOff>
      <xdr:row>103</xdr:row>
      <xdr:rowOff>546600</xdr:rowOff>
    </xdr:to>
    <xdr:pic>
      <xdr:nvPicPr>
        <xdr:cNvPr id="165" name="Picture 164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22140980"/>
          <a:ext cx="1080000" cy="4704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104</xdr:row>
      <xdr:rowOff>68580</xdr:rowOff>
    </xdr:from>
    <xdr:to>
      <xdr:col>12</xdr:col>
      <xdr:colOff>1140960</xdr:colOff>
      <xdr:row>104</xdr:row>
      <xdr:rowOff>538980</xdr:rowOff>
    </xdr:to>
    <xdr:pic>
      <xdr:nvPicPr>
        <xdr:cNvPr id="166" name="Picture 165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22765820"/>
          <a:ext cx="1080000" cy="4704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105</xdr:row>
      <xdr:rowOff>76200</xdr:rowOff>
    </xdr:from>
    <xdr:to>
      <xdr:col>12</xdr:col>
      <xdr:colOff>1140960</xdr:colOff>
      <xdr:row>105</xdr:row>
      <xdr:rowOff>554220</xdr:rowOff>
    </xdr:to>
    <xdr:pic>
      <xdr:nvPicPr>
        <xdr:cNvPr id="1071" name="Picture 1070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23405900"/>
          <a:ext cx="1080000" cy="4780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106</xdr:row>
      <xdr:rowOff>121920</xdr:rowOff>
    </xdr:from>
    <xdr:to>
      <xdr:col>12</xdr:col>
      <xdr:colOff>1140960</xdr:colOff>
      <xdr:row>106</xdr:row>
      <xdr:rowOff>599940</xdr:rowOff>
    </xdr:to>
    <xdr:pic>
      <xdr:nvPicPr>
        <xdr:cNvPr id="168" name="Picture 167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24084080"/>
          <a:ext cx="1080000" cy="4780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107</xdr:row>
      <xdr:rowOff>76200</xdr:rowOff>
    </xdr:from>
    <xdr:to>
      <xdr:col>12</xdr:col>
      <xdr:colOff>1140960</xdr:colOff>
      <xdr:row>107</xdr:row>
      <xdr:rowOff>554220</xdr:rowOff>
    </xdr:to>
    <xdr:pic>
      <xdr:nvPicPr>
        <xdr:cNvPr id="169" name="Picture 16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24670820"/>
          <a:ext cx="1080000" cy="4780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108</xdr:row>
      <xdr:rowOff>53340</xdr:rowOff>
    </xdr:from>
    <xdr:to>
      <xdr:col>12</xdr:col>
      <xdr:colOff>1140960</xdr:colOff>
      <xdr:row>108</xdr:row>
      <xdr:rowOff>523740</xdr:rowOff>
    </xdr:to>
    <xdr:pic>
      <xdr:nvPicPr>
        <xdr:cNvPr id="1072" name="Picture 1071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25280420"/>
          <a:ext cx="1080000" cy="4704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109</xdr:row>
      <xdr:rowOff>99060</xdr:rowOff>
    </xdr:from>
    <xdr:to>
      <xdr:col>12</xdr:col>
      <xdr:colOff>1140960</xdr:colOff>
      <xdr:row>109</xdr:row>
      <xdr:rowOff>538980</xdr:rowOff>
    </xdr:to>
    <xdr:pic>
      <xdr:nvPicPr>
        <xdr:cNvPr id="1073" name="Picture 1072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26591060"/>
          <a:ext cx="1080000" cy="4399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110</xdr:row>
      <xdr:rowOff>83820</xdr:rowOff>
    </xdr:from>
    <xdr:to>
      <xdr:col>12</xdr:col>
      <xdr:colOff>1140960</xdr:colOff>
      <xdr:row>110</xdr:row>
      <xdr:rowOff>523740</xdr:rowOff>
    </xdr:to>
    <xdr:pic>
      <xdr:nvPicPr>
        <xdr:cNvPr id="174" name="Picture 173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27208280"/>
          <a:ext cx="1080000" cy="439920"/>
        </a:xfrm>
        <a:prstGeom prst="rect">
          <a:avLst/>
        </a:prstGeom>
      </xdr:spPr>
    </xdr:pic>
    <xdr:clientData/>
  </xdr:twoCellAnchor>
  <xdr:twoCellAnchor>
    <xdr:from>
      <xdr:col>12</xdr:col>
      <xdr:colOff>64770</xdr:colOff>
      <xdr:row>112</xdr:row>
      <xdr:rowOff>53340</xdr:rowOff>
    </xdr:from>
    <xdr:to>
      <xdr:col>12</xdr:col>
      <xdr:colOff>1137150</xdr:colOff>
      <xdr:row>112</xdr:row>
      <xdr:rowOff>569460</xdr:rowOff>
    </xdr:to>
    <xdr:pic>
      <xdr:nvPicPr>
        <xdr:cNvPr id="177" name="Picture 176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502390" y="129707640"/>
          <a:ext cx="1072380" cy="5161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113</xdr:row>
      <xdr:rowOff>45720</xdr:rowOff>
    </xdr:from>
    <xdr:to>
      <xdr:col>12</xdr:col>
      <xdr:colOff>1140960</xdr:colOff>
      <xdr:row>113</xdr:row>
      <xdr:rowOff>599940</xdr:rowOff>
    </xdr:to>
    <xdr:pic>
      <xdr:nvPicPr>
        <xdr:cNvPr id="1075" name="Picture 1074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30964940"/>
          <a:ext cx="1080000" cy="554220"/>
        </a:xfrm>
        <a:prstGeom prst="rect">
          <a:avLst/>
        </a:prstGeom>
      </xdr:spPr>
    </xdr:pic>
    <xdr:clientData/>
  </xdr:twoCellAnchor>
  <xdr:twoCellAnchor>
    <xdr:from>
      <xdr:col>12</xdr:col>
      <xdr:colOff>70485</xdr:colOff>
      <xdr:row>114</xdr:row>
      <xdr:rowOff>17145</xdr:rowOff>
    </xdr:from>
    <xdr:to>
      <xdr:col>12</xdr:col>
      <xdr:colOff>1150485</xdr:colOff>
      <xdr:row>114</xdr:row>
      <xdr:rowOff>600075</xdr:rowOff>
    </xdr:to>
    <xdr:pic>
      <xdr:nvPicPr>
        <xdr:cNvPr id="1077" name="Picture 1076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57335" y="72111870"/>
          <a:ext cx="1080000" cy="58293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118</xdr:row>
      <xdr:rowOff>60960</xdr:rowOff>
    </xdr:from>
    <xdr:to>
      <xdr:col>12</xdr:col>
      <xdr:colOff>1140960</xdr:colOff>
      <xdr:row>118</xdr:row>
      <xdr:rowOff>569460</xdr:rowOff>
    </xdr:to>
    <xdr:pic>
      <xdr:nvPicPr>
        <xdr:cNvPr id="187" name="Picture 186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35902700"/>
          <a:ext cx="1080000" cy="5085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119</xdr:row>
      <xdr:rowOff>68580</xdr:rowOff>
    </xdr:from>
    <xdr:to>
      <xdr:col>12</xdr:col>
      <xdr:colOff>1140960</xdr:colOff>
      <xdr:row>119</xdr:row>
      <xdr:rowOff>554220</xdr:rowOff>
    </xdr:to>
    <xdr:pic>
      <xdr:nvPicPr>
        <xdr:cNvPr id="1080" name="Picture 1079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36542780"/>
          <a:ext cx="1080000" cy="4856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120</xdr:row>
      <xdr:rowOff>99060</xdr:rowOff>
    </xdr:from>
    <xdr:to>
      <xdr:col>12</xdr:col>
      <xdr:colOff>1140960</xdr:colOff>
      <xdr:row>120</xdr:row>
      <xdr:rowOff>561840</xdr:rowOff>
    </xdr:to>
    <xdr:pic>
      <xdr:nvPicPr>
        <xdr:cNvPr id="193" name="Picture 192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39103100"/>
          <a:ext cx="1080000" cy="4627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122</xdr:row>
      <xdr:rowOff>76200</xdr:rowOff>
    </xdr:from>
    <xdr:to>
      <xdr:col>12</xdr:col>
      <xdr:colOff>1140960</xdr:colOff>
      <xdr:row>122</xdr:row>
      <xdr:rowOff>500880</xdr:rowOff>
    </xdr:to>
    <xdr:pic>
      <xdr:nvPicPr>
        <xdr:cNvPr id="196" name="Picture 195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41610080"/>
          <a:ext cx="1080000" cy="4246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123</xdr:row>
      <xdr:rowOff>144780</xdr:rowOff>
    </xdr:from>
    <xdr:to>
      <xdr:col>12</xdr:col>
      <xdr:colOff>1140960</xdr:colOff>
      <xdr:row>123</xdr:row>
      <xdr:rowOff>554220</xdr:rowOff>
    </xdr:to>
    <xdr:pic>
      <xdr:nvPicPr>
        <xdr:cNvPr id="201" name="Picture 20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44840960"/>
          <a:ext cx="1080000" cy="4094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124</xdr:row>
      <xdr:rowOff>152400</xdr:rowOff>
    </xdr:from>
    <xdr:to>
      <xdr:col>12</xdr:col>
      <xdr:colOff>1140960</xdr:colOff>
      <xdr:row>124</xdr:row>
      <xdr:rowOff>538980</xdr:rowOff>
    </xdr:to>
    <xdr:pic>
      <xdr:nvPicPr>
        <xdr:cNvPr id="203" name="Picture 20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46113500"/>
          <a:ext cx="1080000" cy="3865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125</xdr:row>
      <xdr:rowOff>91440</xdr:rowOff>
    </xdr:from>
    <xdr:to>
      <xdr:col>12</xdr:col>
      <xdr:colOff>1140960</xdr:colOff>
      <xdr:row>125</xdr:row>
      <xdr:rowOff>516120</xdr:rowOff>
    </xdr:to>
    <xdr:pic>
      <xdr:nvPicPr>
        <xdr:cNvPr id="1085" name="Picture 1084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47317460"/>
          <a:ext cx="1080000" cy="4246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126</xdr:row>
      <xdr:rowOff>106680</xdr:rowOff>
    </xdr:from>
    <xdr:to>
      <xdr:col>12</xdr:col>
      <xdr:colOff>1140960</xdr:colOff>
      <xdr:row>126</xdr:row>
      <xdr:rowOff>538980</xdr:rowOff>
    </xdr:to>
    <xdr:pic>
      <xdr:nvPicPr>
        <xdr:cNvPr id="1086" name="Picture 1085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47965160"/>
          <a:ext cx="1080000" cy="4323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128</xdr:row>
      <xdr:rowOff>99060</xdr:rowOff>
    </xdr:from>
    <xdr:to>
      <xdr:col>12</xdr:col>
      <xdr:colOff>1140960</xdr:colOff>
      <xdr:row>128</xdr:row>
      <xdr:rowOff>523740</xdr:rowOff>
    </xdr:to>
    <xdr:pic>
      <xdr:nvPicPr>
        <xdr:cNvPr id="208" name="Picture 207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51119840"/>
          <a:ext cx="1080000" cy="4246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131</xdr:row>
      <xdr:rowOff>45720</xdr:rowOff>
    </xdr:from>
    <xdr:to>
      <xdr:col>12</xdr:col>
      <xdr:colOff>1140960</xdr:colOff>
      <xdr:row>131</xdr:row>
      <xdr:rowOff>478020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52331420"/>
          <a:ext cx="1080000" cy="43230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132</xdr:row>
      <xdr:rowOff>99060</xdr:rowOff>
    </xdr:from>
    <xdr:to>
      <xdr:col>12</xdr:col>
      <xdr:colOff>1140960</xdr:colOff>
      <xdr:row>132</xdr:row>
      <xdr:rowOff>523740</xdr:rowOff>
    </xdr:to>
    <xdr:pic>
      <xdr:nvPicPr>
        <xdr:cNvPr id="129" name="Picture 12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53017220"/>
          <a:ext cx="1080000" cy="4246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133</xdr:row>
      <xdr:rowOff>91440</xdr:rowOff>
    </xdr:from>
    <xdr:to>
      <xdr:col>12</xdr:col>
      <xdr:colOff>1140960</xdr:colOff>
      <xdr:row>133</xdr:row>
      <xdr:rowOff>500880</xdr:rowOff>
    </xdr:to>
    <xdr:pic>
      <xdr:nvPicPr>
        <xdr:cNvPr id="130" name="Picture 12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53642060"/>
          <a:ext cx="1080000" cy="4094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135</xdr:row>
      <xdr:rowOff>91440</xdr:rowOff>
    </xdr:from>
    <xdr:to>
      <xdr:col>12</xdr:col>
      <xdr:colOff>1140960</xdr:colOff>
      <xdr:row>135</xdr:row>
      <xdr:rowOff>500880</xdr:rowOff>
    </xdr:to>
    <xdr:pic>
      <xdr:nvPicPr>
        <xdr:cNvPr id="214" name="Picture 21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56171900"/>
          <a:ext cx="1080000" cy="409440"/>
        </a:xfrm>
        <a:prstGeom prst="rect">
          <a:avLst/>
        </a:prstGeom>
      </xdr:spPr>
    </xdr:pic>
    <xdr:clientData/>
  </xdr:twoCellAnchor>
  <xdr:twoCellAnchor>
    <xdr:from>
      <xdr:col>12</xdr:col>
      <xdr:colOff>64770</xdr:colOff>
      <xdr:row>138</xdr:row>
      <xdr:rowOff>144780</xdr:rowOff>
    </xdr:from>
    <xdr:to>
      <xdr:col>12</xdr:col>
      <xdr:colOff>1137150</xdr:colOff>
      <xdr:row>138</xdr:row>
      <xdr:rowOff>531360</xdr:rowOff>
    </xdr:to>
    <xdr:pic>
      <xdr:nvPicPr>
        <xdr:cNvPr id="133" name="Picture 132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502390" y="158755080"/>
          <a:ext cx="1072380" cy="3865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139</xdr:row>
      <xdr:rowOff>45720</xdr:rowOff>
    </xdr:from>
    <xdr:to>
      <xdr:col>12</xdr:col>
      <xdr:colOff>1140960</xdr:colOff>
      <xdr:row>139</xdr:row>
      <xdr:rowOff>584700</xdr:rowOff>
    </xdr:to>
    <xdr:pic>
      <xdr:nvPicPr>
        <xdr:cNvPr id="220" name="Picture 219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61185860"/>
          <a:ext cx="1080000" cy="5389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140</xdr:row>
      <xdr:rowOff>60960</xdr:rowOff>
    </xdr:from>
    <xdr:to>
      <xdr:col>12</xdr:col>
      <xdr:colOff>1140960</xdr:colOff>
      <xdr:row>140</xdr:row>
      <xdr:rowOff>584700</xdr:rowOff>
    </xdr:to>
    <xdr:pic>
      <xdr:nvPicPr>
        <xdr:cNvPr id="140" name="Picture 13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6246602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141</xdr:row>
      <xdr:rowOff>76200</xdr:rowOff>
    </xdr:from>
    <xdr:to>
      <xdr:col>12</xdr:col>
      <xdr:colOff>1140960</xdr:colOff>
      <xdr:row>141</xdr:row>
      <xdr:rowOff>599940</xdr:rowOff>
    </xdr:to>
    <xdr:pic>
      <xdr:nvPicPr>
        <xdr:cNvPr id="224" name="Picture 223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6311372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142</xdr:row>
      <xdr:rowOff>91440</xdr:rowOff>
    </xdr:from>
    <xdr:to>
      <xdr:col>12</xdr:col>
      <xdr:colOff>1140960</xdr:colOff>
      <xdr:row>142</xdr:row>
      <xdr:rowOff>615180</xdr:rowOff>
    </xdr:to>
    <xdr:pic>
      <xdr:nvPicPr>
        <xdr:cNvPr id="225" name="Picture 224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6376142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143</xdr:row>
      <xdr:rowOff>30480</xdr:rowOff>
    </xdr:from>
    <xdr:to>
      <xdr:col>12</xdr:col>
      <xdr:colOff>1140960</xdr:colOff>
      <xdr:row>143</xdr:row>
      <xdr:rowOff>554220</xdr:rowOff>
    </xdr:to>
    <xdr:pic>
      <xdr:nvPicPr>
        <xdr:cNvPr id="145" name="Picture 144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6496538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144</xdr:row>
      <xdr:rowOff>30480</xdr:rowOff>
    </xdr:from>
    <xdr:to>
      <xdr:col>12</xdr:col>
      <xdr:colOff>1140960</xdr:colOff>
      <xdr:row>144</xdr:row>
      <xdr:rowOff>546600</xdr:rowOff>
    </xdr:to>
    <xdr:pic>
      <xdr:nvPicPr>
        <xdr:cNvPr id="146" name="Picture 145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65597840"/>
          <a:ext cx="1080000" cy="5161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147</xdr:row>
      <xdr:rowOff>7620</xdr:rowOff>
    </xdr:from>
    <xdr:to>
      <xdr:col>12</xdr:col>
      <xdr:colOff>1140960</xdr:colOff>
      <xdr:row>147</xdr:row>
      <xdr:rowOff>691380</xdr:rowOff>
    </xdr:to>
    <xdr:pic>
      <xdr:nvPicPr>
        <xdr:cNvPr id="149" name="Picture 14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66839900"/>
          <a:ext cx="1080000" cy="6837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148</xdr:row>
      <xdr:rowOff>30480</xdr:rowOff>
    </xdr:from>
    <xdr:to>
      <xdr:col>12</xdr:col>
      <xdr:colOff>1140960</xdr:colOff>
      <xdr:row>148</xdr:row>
      <xdr:rowOff>714240</xdr:rowOff>
    </xdr:to>
    <xdr:pic>
      <xdr:nvPicPr>
        <xdr:cNvPr id="230" name="Picture 229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67563800"/>
          <a:ext cx="1080000" cy="6837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149</xdr:row>
      <xdr:rowOff>22860</xdr:rowOff>
    </xdr:from>
    <xdr:to>
      <xdr:col>12</xdr:col>
      <xdr:colOff>1140960</xdr:colOff>
      <xdr:row>149</xdr:row>
      <xdr:rowOff>706620</xdr:rowOff>
    </xdr:to>
    <xdr:pic>
      <xdr:nvPicPr>
        <xdr:cNvPr id="231" name="Picture 230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68272460"/>
          <a:ext cx="1080000" cy="6837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152</xdr:row>
      <xdr:rowOff>60960</xdr:rowOff>
    </xdr:from>
    <xdr:to>
      <xdr:col>12</xdr:col>
      <xdr:colOff>1140960</xdr:colOff>
      <xdr:row>152</xdr:row>
      <xdr:rowOff>554220</xdr:rowOff>
    </xdr:to>
    <xdr:pic>
      <xdr:nvPicPr>
        <xdr:cNvPr id="150" name="Picture 149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70299380"/>
          <a:ext cx="1080000" cy="4932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153</xdr:row>
      <xdr:rowOff>15240</xdr:rowOff>
    </xdr:from>
    <xdr:to>
      <xdr:col>12</xdr:col>
      <xdr:colOff>1140960</xdr:colOff>
      <xdr:row>153</xdr:row>
      <xdr:rowOff>508500</xdr:rowOff>
    </xdr:to>
    <xdr:pic>
      <xdr:nvPicPr>
        <xdr:cNvPr id="234" name="Picture 233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70886120"/>
          <a:ext cx="1080000" cy="4932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154</xdr:row>
      <xdr:rowOff>106680</xdr:rowOff>
    </xdr:from>
    <xdr:to>
      <xdr:col>12</xdr:col>
      <xdr:colOff>1140960</xdr:colOff>
      <xdr:row>154</xdr:row>
      <xdr:rowOff>599940</xdr:rowOff>
    </xdr:to>
    <xdr:pic>
      <xdr:nvPicPr>
        <xdr:cNvPr id="235" name="Picture 234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71610020"/>
          <a:ext cx="1080000" cy="49326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155</xdr:row>
      <xdr:rowOff>38100</xdr:rowOff>
    </xdr:from>
    <xdr:to>
      <xdr:col>12</xdr:col>
      <xdr:colOff>1140960</xdr:colOff>
      <xdr:row>155</xdr:row>
      <xdr:rowOff>554220</xdr:rowOff>
    </xdr:to>
    <xdr:pic>
      <xdr:nvPicPr>
        <xdr:cNvPr id="237" name="Picture 236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72806360"/>
          <a:ext cx="1080000" cy="5161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156</xdr:row>
      <xdr:rowOff>60960</xdr:rowOff>
    </xdr:from>
    <xdr:to>
      <xdr:col>12</xdr:col>
      <xdr:colOff>1140960</xdr:colOff>
      <xdr:row>156</xdr:row>
      <xdr:rowOff>577080</xdr:rowOff>
    </xdr:to>
    <xdr:pic>
      <xdr:nvPicPr>
        <xdr:cNvPr id="238" name="Picture 237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73461680"/>
          <a:ext cx="1080000" cy="5161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157</xdr:row>
      <xdr:rowOff>60960</xdr:rowOff>
    </xdr:from>
    <xdr:to>
      <xdr:col>12</xdr:col>
      <xdr:colOff>1140960</xdr:colOff>
      <xdr:row>157</xdr:row>
      <xdr:rowOff>577080</xdr:rowOff>
    </xdr:to>
    <xdr:pic>
      <xdr:nvPicPr>
        <xdr:cNvPr id="239" name="Picture 238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74094140"/>
          <a:ext cx="1080000" cy="5161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158</xdr:row>
      <xdr:rowOff>76200</xdr:rowOff>
    </xdr:from>
    <xdr:to>
      <xdr:col>12</xdr:col>
      <xdr:colOff>1140960</xdr:colOff>
      <xdr:row>158</xdr:row>
      <xdr:rowOff>599940</xdr:rowOff>
    </xdr:to>
    <xdr:pic>
      <xdr:nvPicPr>
        <xdr:cNvPr id="158" name="Picture 157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7663922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159</xdr:row>
      <xdr:rowOff>68580</xdr:rowOff>
    </xdr:from>
    <xdr:to>
      <xdr:col>12</xdr:col>
      <xdr:colOff>1140960</xdr:colOff>
      <xdr:row>159</xdr:row>
      <xdr:rowOff>592320</xdr:rowOff>
    </xdr:to>
    <xdr:pic>
      <xdr:nvPicPr>
        <xdr:cNvPr id="244" name="Picture 243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7726406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160</xdr:row>
      <xdr:rowOff>45720</xdr:rowOff>
    </xdr:from>
    <xdr:to>
      <xdr:col>12</xdr:col>
      <xdr:colOff>1140960</xdr:colOff>
      <xdr:row>160</xdr:row>
      <xdr:rowOff>569460</xdr:rowOff>
    </xdr:to>
    <xdr:pic>
      <xdr:nvPicPr>
        <xdr:cNvPr id="245" name="Picture 244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7787366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161</xdr:row>
      <xdr:rowOff>15240</xdr:rowOff>
    </xdr:from>
    <xdr:to>
      <xdr:col>12</xdr:col>
      <xdr:colOff>1140960</xdr:colOff>
      <xdr:row>161</xdr:row>
      <xdr:rowOff>538980</xdr:rowOff>
    </xdr:to>
    <xdr:pic>
      <xdr:nvPicPr>
        <xdr:cNvPr id="246" name="Picture 245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7847564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162</xdr:row>
      <xdr:rowOff>38100</xdr:rowOff>
    </xdr:from>
    <xdr:to>
      <xdr:col>12</xdr:col>
      <xdr:colOff>1140960</xdr:colOff>
      <xdr:row>162</xdr:row>
      <xdr:rowOff>561840</xdr:rowOff>
    </xdr:to>
    <xdr:pic>
      <xdr:nvPicPr>
        <xdr:cNvPr id="247" name="Picture 246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7913096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163</xdr:row>
      <xdr:rowOff>45720</xdr:rowOff>
    </xdr:from>
    <xdr:to>
      <xdr:col>12</xdr:col>
      <xdr:colOff>1140960</xdr:colOff>
      <xdr:row>163</xdr:row>
      <xdr:rowOff>569460</xdr:rowOff>
    </xdr:to>
    <xdr:pic>
      <xdr:nvPicPr>
        <xdr:cNvPr id="248" name="Picture 247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7977104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164</xdr:row>
      <xdr:rowOff>30480</xdr:rowOff>
    </xdr:from>
    <xdr:to>
      <xdr:col>12</xdr:col>
      <xdr:colOff>1140960</xdr:colOff>
      <xdr:row>164</xdr:row>
      <xdr:rowOff>554220</xdr:rowOff>
    </xdr:to>
    <xdr:pic>
      <xdr:nvPicPr>
        <xdr:cNvPr id="249" name="Picture 248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80388260"/>
          <a:ext cx="1080000" cy="5237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165</xdr:row>
      <xdr:rowOff>45720</xdr:rowOff>
    </xdr:from>
    <xdr:to>
      <xdr:col>12</xdr:col>
      <xdr:colOff>1140960</xdr:colOff>
      <xdr:row>165</xdr:row>
      <xdr:rowOff>546600</xdr:rowOff>
    </xdr:to>
    <xdr:pic>
      <xdr:nvPicPr>
        <xdr:cNvPr id="227" name="Picture 226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81035960"/>
          <a:ext cx="1080000" cy="5008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166</xdr:row>
      <xdr:rowOff>68580</xdr:rowOff>
    </xdr:from>
    <xdr:to>
      <xdr:col>12</xdr:col>
      <xdr:colOff>1140960</xdr:colOff>
      <xdr:row>166</xdr:row>
      <xdr:rowOff>569460</xdr:rowOff>
    </xdr:to>
    <xdr:pic>
      <xdr:nvPicPr>
        <xdr:cNvPr id="251" name="Picture 250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81691280"/>
          <a:ext cx="1080000" cy="50088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167</xdr:row>
      <xdr:rowOff>68580</xdr:rowOff>
    </xdr:from>
    <xdr:to>
      <xdr:col>12</xdr:col>
      <xdr:colOff>1140960</xdr:colOff>
      <xdr:row>167</xdr:row>
      <xdr:rowOff>554220</xdr:rowOff>
    </xdr:to>
    <xdr:pic>
      <xdr:nvPicPr>
        <xdr:cNvPr id="228" name="Picture 227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82956200"/>
          <a:ext cx="1080000" cy="4856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168</xdr:row>
      <xdr:rowOff>91440</xdr:rowOff>
    </xdr:from>
    <xdr:to>
      <xdr:col>12</xdr:col>
      <xdr:colOff>1140960</xdr:colOff>
      <xdr:row>168</xdr:row>
      <xdr:rowOff>577080</xdr:rowOff>
    </xdr:to>
    <xdr:pic>
      <xdr:nvPicPr>
        <xdr:cNvPr id="254" name="Picture 253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83611520"/>
          <a:ext cx="1080000" cy="4856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169</xdr:row>
      <xdr:rowOff>68580</xdr:rowOff>
    </xdr:from>
    <xdr:to>
      <xdr:col>12</xdr:col>
      <xdr:colOff>1140960</xdr:colOff>
      <xdr:row>169</xdr:row>
      <xdr:rowOff>554220</xdr:rowOff>
    </xdr:to>
    <xdr:pic>
      <xdr:nvPicPr>
        <xdr:cNvPr id="255" name="Picture 254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84221120"/>
          <a:ext cx="1080000" cy="48564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170</xdr:row>
      <xdr:rowOff>45720</xdr:rowOff>
    </xdr:from>
    <xdr:to>
      <xdr:col>12</xdr:col>
      <xdr:colOff>1140960</xdr:colOff>
      <xdr:row>170</xdr:row>
      <xdr:rowOff>561840</xdr:rowOff>
    </xdr:to>
    <xdr:pic>
      <xdr:nvPicPr>
        <xdr:cNvPr id="229" name="Picture 228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84830720"/>
          <a:ext cx="1080000" cy="5161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171</xdr:row>
      <xdr:rowOff>76200</xdr:rowOff>
    </xdr:from>
    <xdr:to>
      <xdr:col>12</xdr:col>
      <xdr:colOff>1140960</xdr:colOff>
      <xdr:row>171</xdr:row>
      <xdr:rowOff>592320</xdr:rowOff>
    </xdr:to>
    <xdr:pic>
      <xdr:nvPicPr>
        <xdr:cNvPr id="258" name="Picture 257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85493660"/>
          <a:ext cx="1080000" cy="5161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172</xdr:row>
      <xdr:rowOff>76200</xdr:rowOff>
    </xdr:from>
    <xdr:to>
      <xdr:col>12</xdr:col>
      <xdr:colOff>1140960</xdr:colOff>
      <xdr:row>172</xdr:row>
      <xdr:rowOff>592320</xdr:rowOff>
    </xdr:to>
    <xdr:pic>
      <xdr:nvPicPr>
        <xdr:cNvPr id="259" name="Picture 258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86126120"/>
          <a:ext cx="1080000" cy="5161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173</xdr:row>
      <xdr:rowOff>99060</xdr:rowOff>
    </xdr:from>
    <xdr:to>
      <xdr:col>12</xdr:col>
      <xdr:colOff>1140960</xdr:colOff>
      <xdr:row>173</xdr:row>
      <xdr:rowOff>615180</xdr:rowOff>
    </xdr:to>
    <xdr:pic>
      <xdr:nvPicPr>
        <xdr:cNvPr id="260" name="Picture 259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86781440"/>
          <a:ext cx="1080000" cy="516120"/>
        </a:xfrm>
        <a:prstGeom prst="rect">
          <a:avLst/>
        </a:prstGeom>
      </xdr:spPr>
    </xdr:pic>
    <xdr:clientData/>
  </xdr:twoCellAnchor>
  <xdr:twoCellAnchor>
    <xdr:from>
      <xdr:col>12</xdr:col>
      <xdr:colOff>60960</xdr:colOff>
      <xdr:row>174</xdr:row>
      <xdr:rowOff>15240</xdr:rowOff>
    </xdr:from>
    <xdr:to>
      <xdr:col>12</xdr:col>
      <xdr:colOff>1140960</xdr:colOff>
      <xdr:row>174</xdr:row>
      <xdr:rowOff>531360</xdr:rowOff>
    </xdr:to>
    <xdr:pic>
      <xdr:nvPicPr>
        <xdr:cNvPr id="261" name="Picture 260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98580" y="187330080"/>
          <a:ext cx="1080000" cy="516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workbookViewId="0">
      <selection activeCell="R4" sqref="R4"/>
    </sheetView>
  </sheetViews>
  <sheetFormatPr defaultColWidth="11.42578125" defaultRowHeight="21" customHeight="1" x14ac:dyDescent="0.25"/>
  <cols>
    <col min="1" max="1" width="6" style="9" bestFit="1" customWidth="1"/>
    <col min="2" max="2" width="7.140625" style="9" bestFit="1" customWidth="1"/>
    <col min="3" max="3" width="18.28515625" style="9" bestFit="1" customWidth="1"/>
    <col min="4" max="4" width="14" style="9" customWidth="1"/>
    <col min="5" max="5" width="14.42578125" style="9" customWidth="1"/>
    <col min="6" max="6" width="14.28515625" style="9" customWidth="1"/>
    <col min="7" max="7" width="4.140625" style="9" bestFit="1" customWidth="1"/>
    <col min="8" max="8" width="5" style="9" bestFit="1" customWidth="1"/>
    <col min="9" max="9" width="12.28515625" style="10" customWidth="1"/>
    <col min="10" max="10" width="12.7109375" style="10" customWidth="1"/>
    <col min="11" max="11" width="9.28515625" style="2" bestFit="1" customWidth="1"/>
    <col min="12" max="12" width="13.28515625" style="9" customWidth="1"/>
    <col min="13" max="13" width="17.5703125" style="1" customWidth="1"/>
    <col min="14" max="16384" width="11.42578125" style="1"/>
  </cols>
  <sheetData>
    <row r="1" spans="1:13" ht="124.9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" x14ac:dyDescent="0.25">
      <c r="D2" s="22"/>
      <c r="E2" s="22"/>
      <c r="F2" s="22"/>
      <c r="H2" s="17">
        <f>SUM(H4:H179)</f>
        <v>4578</v>
      </c>
      <c r="I2" s="21"/>
      <c r="J2" s="13">
        <f>SUM(J4:J220)</f>
        <v>397040</v>
      </c>
      <c r="K2" s="9"/>
      <c r="L2" s="13">
        <f>SUM(L4:L220)</f>
        <v>794080</v>
      </c>
    </row>
    <row r="3" spans="1:13" customFormat="1" ht="42.75" customHeight="1" x14ac:dyDescent="0.25">
      <c r="A3" s="14" t="s">
        <v>1</v>
      </c>
      <c r="B3" s="15" t="s">
        <v>102</v>
      </c>
      <c r="C3" s="15" t="s">
        <v>104</v>
      </c>
      <c r="D3" s="15" t="s">
        <v>0</v>
      </c>
      <c r="E3" s="15" t="s">
        <v>2</v>
      </c>
      <c r="F3" s="15" t="s">
        <v>103</v>
      </c>
      <c r="G3" s="15" t="s">
        <v>3</v>
      </c>
      <c r="H3" s="15" t="s">
        <v>217</v>
      </c>
      <c r="I3" s="15" t="s">
        <v>235</v>
      </c>
      <c r="J3" s="15" t="s">
        <v>234</v>
      </c>
      <c r="K3" s="3" t="s">
        <v>218</v>
      </c>
      <c r="L3" s="3" t="s">
        <v>219</v>
      </c>
      <c r="M3" s="6" t="s">
        <v>220</v>
      </c>
    </row>
    <row r="4" spans="1:13" customFormat="1" ht="50.1" customHeight="1" x14ac:dyDescent="0.25">
      <c r="A4" s="12" t="s">
        <v>101</v>
      </c>
      <c r="B4" s="12" t="s">
        <v>105</v>
      </c>
      <c r="C4" s="12" t="s">
        <v>149</v>
      </c>
      <c r="D4" s="16" t="s">
        <v>4</v>
      </c>
      <c r="E4" s="12" t="s">
        <v>129</v>
      </c>
      <c r="F4" s="12" t="s">
        <v>187</v>
      </c>
      <c r="G4" s="12">
        <v>40</v>
      </c>
      <c r="H4" s="17">
        <v>1</v>
      </c>
      <c r="I4" s="4">
        <f>K4/2</f>
        <v>160</v>
      </c>
      <c r="J4" s="4">
        <f>H4*I4</f>
        <v>160</v>
      </c>
      <c r="K4" s="4">
        <v>320</v>
      </c>
      <c r="L4" s="5">
        <f>K4*H4</f>
        <v>320</v>
      </c>
      <c r="M4" s="7"/>
    </row>
    <row r="5" spans="1:13" customFormat="1" ht="50.1" customHeight="1" x14ac:dyDescent="0.25">
      <c r="A5" s="12" t="s">
        <v>101</v>
      </c>
      <c r="B5" s="12" t="s">
        <v>105</v>
      </c>
      <c r="C5" s="12" t="s">
        <v>149</v>
      </c>
      <c r="D5" s="16" t="s">
        <v>5</v>
      </c>
      <c r="E5" s="12" t="s">
        <v>150</v>
      </c>
      <c r="F5" s="12" t="s">
        <v>187</v>
      </c>
      <c r="G5" s="12">
        <v>44</v>
      </c>
      <c r="H5" s="17">
        <v>1</v>
      </c>
      <c r="I5" s="4">
        <f t="shared" ref="I5:I68" si="0">K5/2</f>
        <v>160</v>
      </c>
      <c r="J5" s="4">
        <f t="shared" ref="J5:J68" si="1">H5*I5</f>
        <v>160</v>
      </c>
      <c r="K5" s="4">
        <v>320</v>
      </c>
      <c r="L5" s="5">
        <f t="shared" ref="L5:L68" si="2">K5*H5</f>
        <v>320</v>
      </c>
      <c r="M5" s="7"/>
    </row>
    <row r="6" spans="1:13" customFormat="1" ht="50.1" customHeight="1" x14ac:dyDescent="0.25">
      <c r="A6" s="12" t="s">
        <v>101</v>
      </c>
      <c r="B6" s="12" t="s">
        <v>105</v>
      </c>
      <c r="C6" s="12" t="s">
        <v>109</v>
      </c>
      <c r="D6" s="16" t="s">
        <v>6</v>
      </c>
      <c r="E6" s="12" t="s">
        <v>115</v>
      </c>
      <c r="F6" s="12" t="s">
        <v>114</v>
      </c>
      <c r="G6" s="12">
        <v>42</v>
      </c>
      <c r="H6" s="17">
        <v>1</v>
      </c>
      <c r="I6" s="4">
        <f t="shared" si="0"/>
        <v>95</v>
      </c>
      <c r="J6" s="4">
        <f t="shared" si="1"/>
        <v>95</v>
      </c>
      <c r="K6" s="4">
        <v>190</v>
      </c>
      <c r="L6" s="5">
        <f t="shared" si="2"/>
        <v>190</v>
      </c>
      <c r="M6" s="7"/>
    </row>
    <row r="7" spans="1:13" customFormat="1" ht="50.1" customHeight="1" x14ac:dyDescent="0.25">
      <c r="A7" s="12" t="s">
        <v>101</v>
      </c>
      <c r="B7" s="12" t="s">
        <v>105</v>
      </c>
      <c r="C7" s="12" t="s">
        <v>109</v>
      </c>
      <c r="D7" s="16" t="s">
        <v>7</v>
      </c>
      <c r="E7" s="12" t="s">
        <v>108</v>
      </c>
      <c r="F7" s="12" t="s">
        <v>114</v>
      </c>
      <c r="G7" s="12">
        <v>40</v>
      </c>
      <c r="H7" s="17">
        <v>2</v>
      </c>
      <c r="I7" s="4">
        <f t="shared" si="0"/>
        <v>95</v>
      </c>
      <c r="J7" s="4">
        <f t="shared" si="1"/>
        <v>190</v>
      </c>
      <c r="K7" s="4">
        <v>190</v>
      </c>
      <c r="L7" s="5">
        <f t="shared" si="2"/>
        <v>380</v>
      </c>
      <c r="M7" s="7"/>
    </row>
    <row r="8" spans="1:13" customFormat="1" ht="50.1" customHeight="1" x14ac:dyDescent="0.25">
      <c r="A8" s="12" t="s">
        <v>101</v>
      </c>
      <c r="B8" s="12" t="s">
        <v>105</v>
      </c>
      <c r="C8" s="12" t="s">
        <v>109</v>
      </c>
      <c r="D8" s="16" t="s">
        <v>7</v>
      </c>
      <c r="E8" s="12" t="s">
        <v>108</v>
      </c>
      <c r="F8" s="12" t="s">
        <v>114</v>
      </c>
      <c r="G8" s="12">
        <v>41</v>
      </c>
      <c r="H8" s="17">
        <v>1</v>
      </c>
      <c r="I8" s="4">
        <f t="shared" si="0"/>
        <v>95</v>
      </c>
      <c r="J8" s="4">
        <f t="shared" si="1"/>
        <v>95</v>
      </c>
      <c r="K8" s="4">
        <v>190</v>
      </c>
      <c r="L8" s="5">
        <f t="shared" si="2"/>
        <v>190</v>
      </c>
      <c r="M8" s="7"/>
    </row>
    <row r="9" spans="1:13" customFormat="1" ht="50.1" customHeight="1" x14ac:dyDescent="0.25">
      <c r="A9" s="12" t="s">
        <v>101</v>
      </c>
      <c r="B9" s="12" t="s">
        <v>214</v>
      </c>
      <c r="C9" s="12" t="s">
        <v>175</v>
      </c>
      <c r="D9" s="16" t="s">
        <v>8</v>
      </c>
      <c r="E9" s="12" t="s">
        <v>177</v>
      </c>
      <c r="F9" s="12" t="s">
        <v>176</v>
      </c>
      <c r="G9" s="12">
        <v>37</v>
      </c>
      <c r="H9" s="17">
        <v>1</v>
      </c>
      <c r="I9" s="4">
        <f t="shared" si="0"/>
        <v>93.75</v>
      </c>
      <c r="J9" s="4">
        <f t="shared" si="1"/>
        <v>93.75</v>
      </c>
      <c r="K9" s="4">
        <v>187.5</v>
      </c>
      <c r="L9" s="5">
        <f t="shared" si="2"/>
        <v>187.5</v>
      </c>
      <c r="M9" s="7"/>
    </row>
    <row r="10" spans="1:13" customFormat="1" ht="50.1" customHeight="1" x14ac:dyDescent="0.25">
      <c r="A10" s="12" t="s">
        <v>101</v>
      </c>
      <c r="B10" s="12" t="s">
        <v>214</v>
      </c>
      <c r="C10" s="12" t="s">
        <v>175</v>
      </c>
      <c r="D10" s="16" t="s">
        <v>9</v>
      </c>
      <c r="E10" s="12" t="s">
        <v>178</v>
      </c>
      <c r="F10" s="12" t="s">
        <v>176</v>
      </c>
      <c r="G10" s="12">
        <v>37</v>
      </c>
      <c r="H10" s="17">
        <v>1</v>
      </c>
      <c r="I10" s="4">
        <f t="shared" si="0"/>
        <v>93.75</v>
      </c>
      <c r="J10" s="4">
        <f t="shared" si="1"/>
        <v>93.75</v>
      </c>
      <c r="K10" s="4">
        <v>187.5</v>
      </c>
      <c r="L10" s="5">
        <f t="shared" si="2"/>
        <v>187.5</v>
      </c>
      <c r="M10" s="7"/>
    </row>
    <row r="11" spans="1:13" customFormat="1" ht="50.1" customHeight="1" x14ac:dyDescent="0.25">
      <c r="A11" s="12" t="s">
        <v>101</v>
      </c>
      <c r="B11" s="12" t="s">
        <v>105</v>
      </c>
      <c r="C11" s="12" t="s">
        <v>182</v>
      </c>
      <c r="D11" s="16" t="s">
        <v>10</v>
      </c>
      <c r="E11" s="12" t="s">
        <v>184</v>
      </c>
      <c r="F11" s="12"/>
      <c r="G11" s="12">
        <v>42</v>
      </c>
      <c r="H11" s="17">
        <v>1</v>
      </c>
      <c r="I11" s="4">
        <f t="shared" si="0"/>
        <v>50</v>
      </c>
      <c r="J11" s="4">
        <f t="shared" si="1"/>
        <v>50</v>
      </c>
      <c r="K11" s="4">
        <v>100</v>
      </c>
      <c r="L11" s="5">
        <f t="shared" si="2"/>
        <v>100</v>
      </c>
      <c r="M11" s="7"/>
    </row>
    <row r="12" spans="1:13" customFormat="1" ht="50.1" customHeight="1" x14ac:dyDescent="0.25">
      <c r="A12" s="12" t="s">
        <v>101</v>
      </c>
      <c r="B12" s="12" t="s">
        <v>105</v>
      </c>
      <c r="C12" s="12" t="s">
        <v>182</v>
      </c>
      <c r="D12" s="16" t="s">
        <v>11</v>
      </c>
      <c r="E12" s="12" t="s">
        <v>183</v>
      </c>
      <c r="F12" s="12"/>
      <c r="G12" s="12">
        <v>41</v>
      </c>
      <c r="H12" s="17">
        <v>1</v>
      </c>
      <c r="I12" s="4">
        <f t="shared" si="0"/>
        <v>50</v>
      </c>
      <c r="J12" s="4">
        <f t="shared" si="1"/>
        <v>50</v>
      </c>
      <c r="K12" s="4">
        <v>100</v>
      </c>
      <c r="L12" s="5">
        <f t="shared" si="2"/>
        <v>100</v>
      </c>
      <c r="M12" s="7"/>
    </row>
    <row r="13" spans="1:13" customFormat="1" ht="50.1" customHeight="1" x14ac:dyDescent="0.25">
      <c r="A13" s="12" t="s">
        <v>101</v>
      </c>
      <c r="B13" s="12" t="s">
        <v>105</v>
      </c>
      <c r="C13" s="12" t="s">
        <v>182</v>
      </c>
      <c r="D13" s="16" t="s">
        <v>11</v>
      </c>
      <c r="E13" s="12" t="s">
        <v>183</v>
      </c>
      <c r="F13" s="12"/>
      <c r="G13" s="12">
        <v>43</v>
      </c>
      <c r="H13" s="17">
        <v>1</v>
      </c>
      <c r="I13" s="4">
        <f t="shared" si="0"/>
        <v>50</v>
      </c>
      <c r="J13" s="4">
        <f t="shared" si="1"/>
        <v>50</v>
      </c>
      <c r="K13" s="4">
        <v>100</v>
      </c>
      <c r="L13" s="5">
        <f t="shared" si="2"/>
        <v>100</v>
      </c>
      <c r="M13" s="7"/>
    </row>
    <row r="14" spans="1:13" customFormat="1" ht="50.1" customHeight="1" x14ac:dyDescent="0.25">
      <c r="A14" s="12" t="s">
        <v>101</v>
      </c>
      <c r="B14" s="12" t="s">
        <v>105</v>
      </c>
      <c r="C14" s="12" t="s">
        <v>179</v>
      </c>
      <c r="D14" s="16" t="s">
        <v>12</v>
      </c>
      <c r="E14" s="12" t="s">
        <v>108</v>
      </c>
      <c r="F14" s="12" t="s">
        <v>157</v>
      </c>
      <c r="G14" s="12">
        <v>42</v>
      </c>
      <c r="H14" s="17">
        <v>1</v>
      </c>
      <c r="I14" s="4">
        <f t="shared" si="0"/>
        <v>145</v>
      </c>
      <c r="J14" s="4">
        <f t="shared" si="1"/>
        <v>145</v>
      </c>
      <c r="K14" s="4">
        <v>290</v>
      </c>
      <c r="L14" s="5">
        <f t="shared" si="2"/>
        <v>290</v>
      </c>
      <c r="M14" s="7"/>
    </row>
    <row r="15" spans="1:13" customFormat="1" ht="50.1" customHeight="1" x14ac:dyDescent="0.25">
      <c r="A15" s="12" t="s">
        <v>101</v>
      </c>
      <c r="B15" s="12" t="s">
        <v>105</v>
      </c>
      <c r="C15" s="12" t="s">
        <v>156</v>
      </c>
      <c r="D15" s="16" t="s">
        <v>13</v>
      </c>
      <c r="E15" s="12" t="s">
        <v>142</v>
      </c>
      <c r="F15" s="12" t="s">
        <v>107</v>
      </c>
      <c r="G15" s="12">
        <v>39</v>
      </c>
      <c r="H15" s="17">
        <v>3</v>
      </c>
      <c r="I15" s="4">
        <f t="shared" si="0"/>
        <v>110</v>
      </c>
      <c r="J15" s="4">
        <f t="shared" si="1"/>
        <v>330</v>
      </c>
      <c r="K15" s="4">
        <v>220</v>
      </c>
      <c r="L15" s="5">
        <f t="shared" si="2"/>
        <v>660</v>
      </c>
      <c r="M15" s="7"/>
    </row>
    <row r="16" spans="1:13" customFormat="1" ht="50.1" customHeight="1" x14ac:dyDescent="0.25">
      <c r="A16" s="12" t="s">
        <v>101</v>
      </c>
      <c r="B16" s="12" t="s">
        <v>105</v>
      </c>
      <c r="C16" s="12" t="s">
        <v>109</v>
      </c>
      <c r="D16" s="16" t="s">
        <v>14</v>
      </c>
      <c r="E16" s="12" t="s">
        <v>135</v>
      </c>
      <c r="F16" s="12" t="s">
        <v>127</v>
      </c>
      <c r="G16" s="12">
        <v>39</v>
      </c>
      <c r="H16" s="17">
        <v>18</v>
      </c>
      <c r="I16" s="4">
        <f t="shared" si="0"/>
        <v>80</v>
      </c>
      <c r="J16" s="4">
        <f t="shared" si="1"/>
        <v>1440</v>
      </c>
      <c r="K16" s="4">
        <v>160</v>
      </c>
      <c r="L16" s="5">
        <f t="shared" si="2"/>
        <v>2880</v>
      </c>
      <c r="M16" s="7"/>
    </row>
    <row r="17" spans="1:13" customFormat="1" ht="50.1" customHeight="1" x14ac:dyDescent="0.25">
      <c r="A17" s="12" t="s">
        <v>101</v>
      </c>
      <c r="B17" s="12" t="s">
        <v>105</v>
      </c>
      <c r="C17" s="12" t="s">
        <v>109</v>
      </c>
      <c r="D17" s="16" t="s">
        <v>14</v>
      </c>
      <c r="E17" s="12" t="s">
        <v>135</v>
      </c>
      <c r="F17" s="12" t="s">
        <v>127</v>
      </c>
      <c r="G17" s="12">
        <v>40</v>
      </c>
      <c r="H17" s="17">
        <v>45</v>
      </c>
      <c r="I17" s="4">
        <f t="shared" si="0"/>
        <v>80</v>
      </c>
      <c r="J17" s="4">
        <f t="shared" si="1"/>
        <v>3600</v>
      </c>
      <c r="K17" s="4">
        <v>160</v>
      </c>
      <c r="L17" s="5">
        <f t="shared" si="2"/>
        <v>7200</v>
      </c>
      <c r="M17" s="7"/>
    </row>
    <row r="18" spans="1:13" customFormat="1" ht="50.1" customHeight="1" x14ac:dyDescent="0.25">
      <c r="A18" s="12" t="s">
        <v>101</v>
      </c>
      <c r="B18" s="12" t="s">
        <v>105</v>
      </c>
      <c r="C18" s="12" t="s">
        <v>109</v>
      </c>
      <c r="D18" s="16" t="s">
        <v>14</v>
      </c>
      <c r="E18" s="12" t="s">
        <v>135</v>
      </c>
      <c r="F18" s="12" t="s">
        <v>127</v>
      </c>
      <c r="G18" s="12">
        <v>41</v>
      </c>
      <c r="H18" s="17">
        <v>54</v>
      </c>
      <c r="I18" s="4">
        <f t="shared" si="0"/>
        <v>80</v>
      </c>
      <c r="J18" s="4">
        <f t="shared" si="1"/>
        <v>4320</v>
      </c>
      <c r="K18" s="4">
        <v>160</v>
      </c>
      <c r="L18" s="5">
        <f t="shared" si="2"/>
        <v>8640</v>
      </c>
      <c r="M18" s="7"/>
    </row>
    <row r="19" spans="1:13" customFormat="1" ht="50.1" customHeight="1" x14ac:dyDescent="0.25">
      <c r="A19" s="12" t="s">
        <v>101</v>
      </c>
      <c r="B19" s="12" t="s">
        <v>105</v>
      </c>
      <c r="C19" s="12" t="s">
        <v>109</v>
      </c>
      <c r="D19" s="16" t="s">
        <v>15</v>
      </c>
      <c r="E19" s="12" t="s">
        <v>134</v>
      </c>
      <c r="F19" s="12" t="s">
        <v>127</v>
      </c>
      <c r="G19" s="12">
        <v>42</v>
      </c>
      <c r="H19" s="17">
        <v>1</v>
      </c>
      <c r="I19" s="4">
        <f t="shared" si="0"/>
        <v>80</v>
      </c>
      <c r="J19" s="4">
        <f t="shared" si="1"/>
        <v>80</v>
      </c>
      <c r="K19" s="4">
        <v>160</v>
      </c>
      <c r="L19" s="5">
        <f t="shared" si="2"/>
        <v>160</v>
      </c>
      <c r="M19" s="7"/>
    </row>
    <row r="20" spans="1:13" customFormat="1" ht="50.1" customHeight="1" x14ac:dyDescent="0.25">
      <c r="A20" s="12" t="s">
        <v>101</v>
      </c>
      <c r="B20" s="12" t="s">
        <v>105</v>
      </c>
      <c r="C20" s="12" t="s">
        <v>109</v>
      </c>
      <c r="D20" s="16" t="s">
        <v>16</v>
      </c>
      <c r="E20" s="12" t="s">
        <v>133</v>
      </c>
      <c r="F20" s="12" t="s">
        <v>127</v>
      </c>
      <c r="G20" s="12">
        <v>39</v>
      </c>
      <c r="H20" s="17">
        <v>8</v>
      </c>
      <c r="I20" s="4">
        <f t="shared" si="0"/>
        <v>80</v>
      </c>
      <c r="J20" s="4">
        <f t="shared" si="1"/>
        <v>640</v>
      </c>
      <c r="K20" s="4">
        <v>160</v>
      </c>
      <c r="L20" s="5">
        <f t="shared" si="2"/>
        <v>1280</v>
      </c>
      <c r="M20" s="7"/>
    </row>
    <row r="21" spans="1:13" customFormat="1" ht="50.1" customHeight="1" x14ac:dyDescent="0.25">
      <c r="A21" s="12" t="s">
        <v>101</v>
      </c>
      <c r="B21" s="12" t="s">
        <v>105</v>
      </c>
      <c r="C21" s="12" t="s">
        <v>109</v>
      </c>
      <c r="D21" s="16" t="s">
        <v>16</v>
      </c>
      <c r="E21" s="12" t="s">
        <v>133</v>
      </c>
      <c r="F21" s="12" t="s">
        <v>127</v>
      </c>
      <c r="G21" s="12">
        <v>40</v>
      </c>
      <c r="H21" s="17">
        <v>39</v>
      </c>
      <c r="I21" s="4">
        <f t="shared" si="0"/>
        <v>80</v>
      </c>
      <c r="J21" s="4">
        <f t="shared" si="1"/>
        <v>3120</v>
      </c>
      <c r="K21" s="4">
        <v>160</v>
      </c>
      <c r="L21" s="5">
        <f t="shared" si="2"/>
        <v>6240</v>
      </c>
      <c r="M21" s="7"/>
    </row>
    <row r="22" spans="1:13" customFormat="1" ht="50.1" customHeight="1" x14ac:dyDescent="0.25">
      <c r="A22" s="12" t="s">
        <v>101</v>
      </c>
      <c r="B22" s="12" t="s">
        <v>105</v>
      </c>
      <c r="C22" s="12" t="s">
        <v>109</v>
      </c>
      <c r="D22" s="16" t="s">
        <v>16</v>
      </c>
      <c r="E22" s="12" t="s">
        <v>133</v>
      </c>
      <c r="F22" s="12" t="s">
        <v>127</v>
      </c>
      <c r="G22" s="12">
        <v>41</v>
      </c>
      <c r="H22" s="17">
        <v>46</v>
      </c>
      <c r="I22" s="4">
        <f t="shared" si="0"/>
        <v>80</v>
      </c>
      <c r="J22" s="4">
        <f t="shared" si="1"/>
        <v>3680</v>
      </c>
      <c r="K22" s="4">
        <v>160</v>
      </c>
      <c r="L22" s="5">
        <f t="shared" si="2"/>
        <v>7360</v>
      </c>
      <c r="M22" s="7"/>
    </row>
    <row r="23" spans="1:13" customFormat="1" ht="50.1" customHeight="1" x14ac:dyDescent="0.25">
      <c r="A23" s="12" t="s">
        <v>101</v>
      </c>
      <c r="B23" s="12" t="s">
        <v>105</v>
      </c>
      <c r="C23" s="12" t="s">
        <v>109</v>
      </c>
      <c r="D23" s="16" t="s">
        <v>16</v>
      </c>
      <c r="E23" s="12" t="s">
        <v>133</v>
      </c>
      <c r="F23" s="12" t="s">
        <v>127</v>
      </c>
      <c r="G23" s="12">
        <v>42</v>
      </c>
      <c r="H23" s="17">
        <v>22</v>
      </c>
      <c r="I23" s="4">
        <f t="shared" si="0"/>
        <v>80</v>
      </c>
      <c r="J23" s="4">
        <f t="shared" si="1"/>
        <v>1760</v>
      </c>
      <c r="K23" s="4">
        <v>160</v>
      </c>
      <c r="L23" s="5">
        <f t="shared" si="2"/>
        <v>3520</v>
      </c>
      <c r="M23" s="7"/>
    </row>
    <row r="24" spans="1:13" customFormat="1" ht="50.1" customHeight="1" x14ac:dyDescent="0.25">
      <c r="A24" s="12" t="s">
        <v>101</v>
      </c>
      <c r="B24" s="12" t="s">
        <v>105</v>
      </c>
      <c r="C24" s="12" t="s">
        <v>109</v>
      </c>
      <c r="D24" s="16" t="s">
        <v>16</v>
      </c>
      <c r="E24" s="12" t="s">
        <v>133</v>
      </c>
      <c r="F24" s="12" t="s">
        <v>127</v>
      </c>
      <c r="G24" s="12">
        <v>45</v>
      </c>
      <c r="H24" s="17">
        <v>12</v>
      </c>
      <c r="I24" s="4">
        <f t="shared" si="0"/>
        <v>80</v>
      </c>
      <c r="J24" s="4">
        <f t="shared" si="1"/>
        <v>960</v>
      </c>
      <c r="K24" s="4">
        <v>160</v>
      </c>
      <c r="L24" s="5">
        <f t="shared" si="2"/>
        <v>1920</v>
      </c>
      <c r="M24" s="7"/>
    </row>
    <row r="25" spans="1:13" customFormat="1" ht="50.1" customHeight="1" x14ac:dyDescent="0.25">
      <c r="A25" s="12" t="s">
        <v>101</v>
      </c>
      <c r="B25" s="12" t="s">
        <v>105</v>
      </c>
      <c r="C25" s="12" t="s">
        <v>109</v>
      </c>
      <c r="D25" s="16" t="s">
        <v>17</v>
      </c>
      <c r="E25" s="12" t="s">
        <v>137</v>
      </c>
      <c r="F25" s="12" t="s">
        <v>127</v>
      </c>
      <c r="G25" s="12">
        <v>39</v>
      </c>
      <c r="H25" s="17">
        <v>36</v>
      </c>
      <c r="I25" s="4">
        <f t="shared" si="0"/>
        <v>80</v>
      </c>
      <c r="J25" s="4">
        <f t="shared" si="1"/>
        <v>2880</v>
      </c>
      <c r="K25" s="4">
        <v>160</v>
      </c>
      <c r="L25" s="5">
        <f t="shared" si="2"/>
        <v>5760</v>
      </c>
      <c r="M25" s="7"/>
    </row>
    <row r="26" spans="1:13" customFormat="1" ht="50.1" customHeight="1" x14ac:dyDescent="0.25">
      <c r="A26" s="12" t="s">
        <v>101</v>
      </c>
      <c r="B26" s="12" t="s">
        <v>105</v>
      </c>
      <c r="C26" s="12" t="s">
        <v>109</v>
      </c>
      <c r="D26" s="16" t="s">
        <v>17</v>
      </c>
      <c r="E26" s="12" t="s">
        <v>137</v>
      </c>
      <c r="F26" s="12" t="s">
        <v>127</v>
      </c>
      <c r="G26" s="12">
        <v>40</v>
      </c>
      <c r="H26" s="17">
        <v>94</v>
      </c>
      <c r="I26" s="4">
        <f t="shared" si="0"/>
        <v>80</v>
      </c>
      <c r="J26" s="4">
        <f t="shared" si="1"/>
        <v>7520</v>
      </c>
      <c r="K26" s="4">
        <v>160</v>
      </c>
      <c r="L26" s="5">
        <f t="shared" si="2"/>
        <v>15040</v>
      </c>
      <c r="M26" s="7"/>
    </row>
    <row r="27" spans="1:13" customFormat="1" ht="50.1" customHeight="1" x14ac:dyDescent="0.25">
      <c r="A27" s="12" t="s">
        <v>101</v>
      </c>
      <c r="B27" s="12" t="s">
        <v>105</v>
      </c>
      <c r="C27" s="12" t="s">
        <v>109</v>
      </c>
      <c r="D27" s="16" t="s">
        <v>17</v>
      </c>
      <c r="E27" s="12" t="s">
        <v>137</v>
      </c>
      <c r="F27" s="12" t="s">
        <v>127</v>
      </c>
      <c r="G27" s="12">
        <v>41</v>
      </c>
      <c r="H27" s="17">
        <v>128</v>
      </c>
      <c r="I27" s="4">
        <f t="shared" si="0"/>
        <v>80</v>
      </c>
      <c r="J27" s="4">
        <f t="shared" si="1"/>
        <v>10240</v>
      </c>
      <c r="K27" s="4">
        <v>160</v>
      </c>
      <c r="L27" s="5">
        <f t="shared" si="2"/>
        <v>20480</v>
      </c>
      <c r="M27" s="7"/>
    </row>
    <row r="28" spans="1:13" customFormat="1" ht="50.1" customHeight="1" x14ac:dyDescent="0.25">
      <c r="A28" s="12" t="s">
        <v>101</v>
      </c>
      <c r="B28" s="12" t="s">
        <v>105</v>
      </c>
      <c r="C28" s="12" t="s">
        <v>109</v>
      </c>
      <c r="D28" s="16" t="s">
        <v>17</v>
      </c>
      <c r="E28" s="12" t="s">
        <v>137</v>
      </c>
      <c r="F28" s="12" t="s">
        <v>127</v>
      </c>
      <c r="G28" s="12">
        <v>42</v>
      </c>
      <c r="H28" s="17">
        <v>98</v>
      </c>
      <c r="I28" s="4">
        <f t="shared" si="0"/>
        <v>80</v>
      </c>
      <c r="J28" s="4">
        <f t="shared" si="1"/>
        <v>7840</v>
      </c>
      <c r="K28" s="4">
        <v>160</v>
      </c>
      <c r="L28" s="5">
        <f t="shared" si="2"/>
        <v>15680</v>
      </c>
      <c r="M28" s="7"/>
    </row>
    <row r="29" spans="1:13" customFormat="1" ht="50.1" customHeight="1" x14ac:dyDescent="0.25">
      <c r="A29" s="12" t="s">
        <v>101</v>
      </c>
      <c r="B29" s="12" t="s">
        <v>105</v>
      </c>
      <c r="C29" s="12" t="s">
        <v>109</v>
      </c>
      <c r="D29" s="16" t="s">
        <v>17</v>
      </c>
      <c r="E29" s="12" t="s">
        <v>137</v>
      </c>
      <c r="F29" s="12" t="s">
        <v>127</v>
      </c>
      <c r="G29" s="12">
        <v>43</v>
      </c>
      <c r="H29" s="17">
        <v>30</v>
      </c>
      <c r="I29" s="4">
        <f t="shared" si="0"/>
        <v>80</v>
      </c>
      <c r="J29" s="4">
        <f t="shared" si="1"/>
        <v>2400</v>
      </c>
      <c r="K29" s="4">
        <v>160</v>
      </c>
      <c r="L29" s="5">
        <f t="shared" si="2"/>
        <v>4800</v>
      </c>
      <c r="M29" s="7"/>
    </row>
    <row r="30" spans="1:13" customFormat="1" ht="50.1" customHeight="1" x14ac:dyDescent="0.25">
      <c r="A30" s="12" t="s">
        <v>101</v>
      </c>
      <c r="B30" s="12" t="s">
        <v>105</v>
      </c>
      <c r="C30" s="12" t="s">
        <v>109</v>
      </c>
      <c r="D30" s="16" t="s">
        <v>18</v>
      </c>
      <c r="E30" s="12" t="s">
        <v>136</v>
      </c>
      <c r="F30" s="12" t="s">
        <v>127</v>
      </c>
      <c r="G30" s="12">
        <v>40</v>
      </c>
      <c r="H30" s="17">
        <v>35</v>
      </c>
      <c r="I30" s="4">
        <f t="shared" si="0"/>
        <v>80</v>
      </c>
      <c r="J30" s="4">
        <f t="shared" si="1"/>
        <v>2800</v>
      </c>
      <c r="K30" s="4">
        <v>160</v>
      </c>
      <c r="L30" s="5">
        <f t="shared" si="2"/>
        <v>5600</v>
      </c>
      <c r="M30" s="7"/>
    </row>
    <row r="31" spans="1:13" customFormat="1" ht="50.1" customHeight="1" x14ac:dyDescent="0.25">
      <c r="A31" s="12" t="s">
        <v>101</v>
      </c>
      <c r="B31" s="12" t="s">
        <v>105</v>
      </c>
      <c r="C31" s="12" t="s">
        <v>109</v>
      </c>
      <c r="D31" s="16" t="s">
        <v>18</v>
      </c>
      <c r="E31" s="12" t="s">
        <v>136</v>
      </c>
      <c r="F31" s="12" t="s">
        <v>127</v>
      </c>
      <c r="G31" s="12">
        <v>41</v>
      </c>
      <c r="H31" s="17">
        <v>40</v>
      </c>
      <c r="I31" s="4">
        <f t="shared" si="0"/>
        <v>80</v>
      </c>
      <c r="J31" s="4">
        <f t="shared" si="1"/>
        <v>3200</v>
      </c>
      <c r="K31" s="4">
        <v>160</v>
      </c>
      <c r="L31" s="5">
        <f t="shared" si="2"/>
        <v>6400</v>
      </c>
      <c r="M31" s="7"/>
    </row>
    <row r="32" spans="1:13" customFormat="1" ht="50.1" customHeight="1" x14ac:dyDescent="0.25">
      <c r="A32" s="12" t="s">
        <v>101</v>
      </c>
      <c r="B32" s="12" t="s">
        <v>105</v>
      </c>
      <c r="C32" s="12" t="s">
        <v>109</v>
      </c>
      <c r="D32" s="16" t="s">
        <v>18</v>
      </c>
      <c r="E32" s="12" t="s">
        <v>136</v>
      </c>
      <c r="F32" s="12" t="s">
        <v>127</v>
      </c>
      <c r="G32" s="12">
        <v>42</v>
      </c>
      <c r="H32" s="17">
        <v>22</v>
      </c>
      <c r="I32" s="4">
        <f t="shared" si="0"/>
        <v>80</v>
      </c>
      <c r="J32" s="4">
        <f t="shared" si="1"/>
        <v>1760</v>
      </c>
      <c r="K32" s="4">
        <v>160</v>
      </c>
      <c r="L32" s="5">
        <f t="shared" si="2"/>
        <v>3520</v>
      </c>
      <c r="M32" s="7"/>
    </row>
    <row r="33" spans="1:13" customFormat="1" ht="50.1" customHeight="1" x14ac:dyDescent="0.25">
      <c r="A33" s="12" t="s">
        <v>101</v>
      </c>
      <c r="B33" s="12" t="s">
        <v>105</v>
      </c>
      <c r="C33" s="12" t="s">
        <v>109</v>
      </c>
      <c r="D33" s="12" t="s">
        <v>19</v>
      </c>
      <c r="E33" s="12" t="s">
        <v>108</v>
      </c>
      <c r="F33" s="12" t="s">
        <v>107</v>
      </c>
      <c r="G33" s="12">
        <v>39</v>
      </c>
      <c r="H33" s="17">
        <v>62</v>
      </c>
      <c r="I33" s="4">
        <f t="shared" si="0"/>
        <v>95</v>
      </c>
      <c r="J33" s="4">
        <f t="shared" si="1"/>
        <v>5890</v>
      </c>
      <c r="K33" s="4">
        <v>190</v>
      </c>
      <c r="L33" s="5">
        <f t="shared" si="2"/>
        <v>11780</v>
      </c>
      <c r="M33" s="7"/>
    </row>
    <row r="34" spans="1:13" customFormat="1" ht="50.1" customHeight="1" x14ac:dyDescent="0.25">
      <c r="A34" s="12" t="s">
        <v>101</v>
      </c>
      <c r="B34" s="12" t="s">
        <v>105</v>
      </c>
      <c r="C34" s="12" t="s">
        <v>109</v>
      </c>
      <c r="D34" s="12" t="s">
        <v>19</v>
      </c>
      <c r="E34" s="12" t="s">
        <v>108</v>
      </c>
      <c r="F34" s="12" t="s">
        <v>107</v>
      </c>
      <c r="G34" s="12">
        <v>40</v>
      </c>
      <c r="H34" s="17">
        <v>123</v>
      </c>
      <c r="I34" s="4">
        <f t="shared" si="0"/>
        <v>95</v>
      </c>
      <c r="J34" s="4">
        <f t="shared" si="1"/>
        <v>11685</v>
      </c>
      <c r="K34" s="4">
        <v>190</v>
      </c>
      <c r="L34" s="5">
        <f t="shared" si="2"/>
        <v>23370</v>
      </c>
      <c r="M34" s="7"/>
    </row>
    <row r="35" spans="1:13" customFormat="1" ht="50.1" customHeight="1" x14ac:dyDescent="0.25">
      <c r="A35" s="12" t="s">
        <v>101</v>
      </c>
      <c r="B35" s="12" t="s">
        <v>105</v>
      </c>
      <c r="C35" s="12" t="s">
        <v>109</v>
      </c>
      <c r="D35" s="12" t="s">
        <v>19</v>
      </c>
      <c r="E35" s="12" t="s">
        <v>108</v>
      </c>
      <c r="F35" s="12" t="s">
        <v>107</v>
      </c>
      <c r="G35" s="12">
        <v>41</v>
      </c>
      <c r="H35" s="17">
        <v>236</v>
      </c>
      <c r="I35" s="4">
        <f t="shared" si="0"/>
        <v>95</v>
      </c>
      <c r="J35" s="4">
        <f t="shared" si="1"/>
        <v>22420</v>
      </c>
      <c r="K35" s="4">
        <v>190</v>
      </c>
      <c r="L35" s="5">
        <f t="shared" si="2"/>
        <v>44840</v>
      </c>
      <c r="M35" s="7"/>
    </row>
    <row r="36" spans="1:13" customFormat="1" ht="50.1" customHeight="1" x14ac:dyDescent="0.25">
      <c r="A36" s="12" t="s">
        <v>101</v>
      </c>
      <c r="B36" s="12" t="s">
        <v>105</v>
      </c>
      <c r="C36" s="12" t="s">
        <v>109</v>
      </c>
      <c r="D36" s="12" t="s">
        <v>19</v>
      </c>
      <c r="E36" s="12" t="s">
        <v>108</v>
      </c>
      <c r="F36" s="12" t="s">
        <v>107</v>
      </c>
      <c r="G36" s="12">
        <v>42</v>
      </c>
      <c r="H36" s="17">
        <v>256</v>
      </c>
      <c r="I36" s="4">
        <f t="shared" si="0"/>
        <v>95</v>
      </c>
      <c r="J36" s="4">
        <f t="shared" si="1"/>
        <v>24320</v>
      </c>
      <c r="K36" s="4">
        <v>190</v>
      </c>
      <c r="L36" s="5">
        <f t="shared" si="2"/>
        <v>48640</v>
      </c>
      <c r="M36" s="7"/>
    </row>
    <row r="37" spans="1:13" customFormat="1" ht="50.1" customHeight="1" x14ac:dyDescent="0.25">
      <c r="A37" s="12" t="s">
        <v>101</v>
      </c>
      <c r="B37" s="12" t="s">
        <v>105</v>
      </c>
      <c r="C37" s="12" t="s">
        <v>109</v>
      </c>
      <c r="D37" s="12" t="s">
        <v>19</v>
      </c>
      <c r="E37" s="12" t="s">
        <v>108</v>
      </c>
      <c r="F37" s="12" t="s">
        <v>107</v>
      </c>
      <c r="G37" s="12">
        <v>43</v>
      </c>
      <c r="H37" s="17">
        <v>111</v>
      </c>
      <c r="I37" s="4">
        <f t="shared" si="0"/>
        <v>95</v>
      </c>
      <c r="J37" s="4">
        <f t="shared" si="1"/>
        <v>10545</v>
      </c>
      <c r="K37" s="4">
        <v>190</v>
      </c>
      <c r="L37" s="5">
        <f t="shared" si="2"/>
        <v>21090</v>
      </c>
      <c r="M37" s="7"/>
    </row>
    <row r="38" spans="1:13" customFormat="1" ht="50.1" customHeight="1" x14ac:dyDescent="0.25">
      <c r="A38" s="12" t="s">
        <v>101</v>
      </c>
      <c r="B38" s="12" t="s">
        <v>105</v>
      </c>
      <c r="C38" s="12" t="s">
        <v>109</v>
      </c>
      <c r="D38" s="12" t="s">
        <v>19</v>
      </c>
      <c r="E38" s="12" t="s">
        <v>108</v>
      </c>
      <c r="F38" s="12" t="s">
        <v>107</v>
      </c>
      <c r="G38" s="12">
        <v>44</v>
      </c>
      <c r="H38" s="17">
        <v>72</v>
      </c>
      <c r="I38" s="4">
        <f t="shared" si="0"/>
        <v>95</v>
      </c>
      <c r="J38" s="4">
        <f t="shared" si="1"/>
        <v>6840</v>
      </c>
      <c r="K38" s="4">
        <v>190</v>
      </c>
      <c r="L38" s="5">
        <f t="shared" si="2"/>
        <v>13680</v>
      </c>
      <c r="M38" s="7"/>
    </row>
    <row r="39" spans="1:13" ht="50.1" customHeight="1" x14ac:dyDescent="0.25">
      <c r="A39" s="12" t="s">
        <v>101</v>
      </c>
      <c r="B39" s="12" t="s">
        <v>105</v>
      </c>
      <c r="C39" s="12" t="s">
        <v>109</v>
      </c>
      <c r="D39" s="12" t="s">
        <v>19</v>
      </c>
      <c r="E39" s="12" t="s">
        <v>108</v>
      </c>
      <c r="F39" s="12" t="s">
        <v>107</v>
      </c>
      <c r="G39" s="12">
        <v>45</v>
      </c>
      <c r="H39" s="17">
        <v>53</v>
      </c>
      <c r="I39" s="4">
        <f t="shared" si="0"/>
        <v>95</v>
      </c>
      <c r="J39" s="4">
        <f t="shared" si="1"/>
        <v>5035</v>
      </c>
      <c r="K39" s="4">
        <v>190</v>
      </c>
      <c r="L39" s="5">
        <f t="shared" si="2"/>
        <v>10070</v>
      </c>
      <c r="M39" s="8"/>
    </row>
    <row r="40" spans="1:13" ht="50.1" customHeight="1" x14ac:dyDescent="0.25">
      <c r="A40" s="12" t="s">
        <v>101</v>
      </c>
      <c r="B40" s="12" t="s">
        <v>105</v>
      </c>
      <c r="C40" s="12" t="s">
        <v>109</v>
      </c>
      <c r="D40" s="12" t="s">
        <v>20</v>
      </c>
      <c r="E40" s="12" t="s">
        <v>113</v>
      </c>
      <c r="F40" s="12" t="s">
        <v>111</v>
      </c>
      <c r="G40" s="12">
        <v>39</v>
      </c>
      <c r="H40" s="17">
        <v>130</v>
      </c>
      <c r="I40" s="4">
        <f t="shared" si="0"/>
        <v>85</v>
      </c>
      <c r="J40" s="4">
        <f t="shared" si="1"/>
        <v>11050</v>
      </c>
      <c r="K40" s="4">
        <v>170</v>
      </c>
      <c r="L40" s="5">
        <f t="shared" si="2"/>
        <v>22100</v>
      </c>
      <c r="M40" s="8"/>
    </row>
    <row r="41" spans="1:13" ht="50.1" customHeight="1" x14ac:dyDescent="0.25">
      <c r="A41" s="12" t="s">
        <v>101</v>
      </c>
      <c r="B41" s="12" t="s">
        <v>105</v>
      </c>
      <c r="C41" s="12" t="s">
        <v>109</v>
      </c>
      <c r="D41" s="12" t="s">
        <v>20</v>
      </c>
      <c r="E41" s="12" t="s">
        <v>113</v>
      </c>
      <c r="F41" s="12" t="s">
        <v>111</v>
      </c>
      <c r="G41" s="12">
        <v>40</v>
      </c>
      <c r="H41" s="17">
        <v>276</v>
      </c>
      <c r="I41" s="4">
        <f t="shared" si="0"/>
        <v>85</v>
      </c>
      <c r="J41" s="4">
        <f t="shared" si="1"/>
        <v>23460</v>
      </c>
      <c r="K41" s="4">
        <v>170</v>
      </c>
      <c r="L41" s="5">
        <f t="shared" si="2"/>
        <v>46920</v>
      </c>
      <c r="M41" s="8"/>
    </row>
    <row r="42" spans="1:13" ht="50.1" customHeight="1" x14ac:dyDescent="0.25">
      <c r="A42" s="12" t="s">
        <v>101</v>
      </c>
      <c r="B42" s="12" t="s">
        <v>105</v>
      </c>
      <c r="C42" s="12" t="s">
        <v>109</v>
      </c>
      <c r="D42" s="12" t="s">
        <v>20</v>
      </c>
      <c r="E42" s="12" t="s">
        <v>113</v>
      </c>
      <c r="F42" s="12" t="s">
        <v>111</v>
      </c>
      <c r="G42" s="12">
        <v>41</v>
      </c>
      <c r="H42" s="17">
        <v>465</v>
      </c>
      <c r="I42" s="4">
        <f t="shared" si="0"/>
        <v>85</v>
      </c>
      <c r="J42" s="4">
        <f t="shared" si="1"/>
        <v>39525</v>
      </c>
      <c r="K42" s="4">
        <v>170</v>
      </c>
      <c r="L42" s="5">
        <f t="shared" si="2"/>
        <v>79050</v>
      </c>
      <c r="M42" s="8"/>
    </row>
    <row r="43" spans="1:13" ht="50.1" customHeight="1" x14ac:dyDescent="0.25">
      <c r="A43" s="12" t="s">
        <v>101</v>
      </c>
      <c r="B43" s="12" t="s">
        <v>105</v>
      </c>
      <c r="C43" s="12" t="s">
        <v>109</v>
      </c>
      <c r="D43" s="12" t="s">
        <v>20</v>
      </c>
      <c r="E43" s="12" t="s">
        <v>113</v>
      </c>
      <c r="F43" s="12" t="s">
        <v>111</v>
      </c>
      <c r="G43" s="12">
        <v>42</v>
      </c>
      <c r="H43" s="17">
        <v>488</v>
      </c>
      <c r="I43" s="4">
        <f t="shared" si="0"/>
        <v>85</v>
      </c>
      <c r="J43" s="4">
        <f t="shared" si="1"/>
        <v>41480</v>
      </c>
      <c r="K43" s="4">
        <v>170</v>
      </c>
      <c r="L43" s="5">
        <f t="shared" si="2"/>
        <v>82960</v>
      </c>
      <c r="M43" s="8"/>
    </row>
    <row r="44" spans="1:13" ht="50.1" customHeight="1" x14ac:dyDescent="0.25">
      <c r="A44" s="12" t="s">
        <v>101</v>
      </c>
      <c r="B44" s="12" t="s">
        <v>105</v>
      </c>
      <c r="C44" s="12" t="s">
        <v>109</v>
      </c>
      <c r="D44" s="12" t="s">
        <v>20</v>
      </c>
      <c r="E44" s="12" t="s">
        <v>113</v>
      </c>
      <c r="F44" s="12" t="s">
        <v>111</v>
      </c>
      <c r="G44" s="12">
        <v>43</v>
      </c>
      <c r="H44" s="17">
        <v>325</v>
      </c>
      <c r="I44" s="4">
        <f t="shared" si="0"/>
        <v>85</v>
      </c>
      <c r="J44" s="4">
        <f t="shared" si="1"/>
        <v>27625</v>
      </c>
      <c r="K44" s="4">
        <v>170</v>
      </c>
      <c r="L44" s="5">
        <f t="shared" si="2"/>
        <v>55250</v>
      </c>
      <c r="M44" s="8"/>
    </row>
    <row r="45" spans="1:13" ht="50.1" customHeight="1" x14ac:dyDescent="0.25">
      <c r="A45" s="12" t="s">
        <v>101</v>
      </c>
      <c r="B45" s="12" t="s">
        <v>105</v>
      </c>
      <c r="C45" s="12" t="s">
        <v>109</v>
      </c>
      <c r="D45" s="12" t="s">
        <v>20</v>
      </c>
      <c r="E45" s="12" t="s">
        <v>113</v>
      </c>
      <c r="F45" s="12" t="s">
        <v>111</v>
      </c>
      <c r="G45" s="12">
        <v>44</v>
      </c>
      <c r="H45" s="17">
        <v>189</v>
      </c>
      <c r="I45" s="4">
        <f t="shared" si="0"/>
        <v>85</v>
      </c>
      <c r="J45" s="4">
        <f t="shared" si="1"/>
        <v>16065</v>
      </c>
      <c r="K45" s="4">
        <v>170</v>
      </c>
      <c r="L45" s="5">
        <f t="shared" si="2"/>
        <v>32130</v>
      </c>
      <c r="M45" s="8"/>
    </row>
    <row r="46" spans="1:13" ht="50.1" customHeight="1" x14ac:dyDescent="0.25">
      <c r="A46" s="12" t="s">
        <v>101</v>
      </c>
      <c r="B46" s="12" t="s">
        <v>105</v>
      </c>
      <c r="C46" s="12" t="s">
        <v>109</v>
      </c>
      <c r="D46" s="12" t="s">
        <v>20</v>
      </c>
      <c r="E46" s="12" t="s">
        <v>113</v>
      </c>
      <c r="F46" s="12" t="s">
        <v>111</v>
      </c>
      <c r="G46" s="12">
        <v>45</v>
      </c>
      <c r="H46" s="17">
        <v>123</v>
      </c>
      <c r="I46" s="4">
        <f t="shared" si="0"/>
        <v>85</v>
      </c>
      <c r="J46" s="4">
        <f t="shared" si="1"/>
        <v>10455</v>
      </c>
      <c r="K46" s="4">
        <v>170</v>
      </c>
      <c r="L46" s="5">
        <f t="shared" si="2"/>
        <v>20910</v>
      </c>
      <c r="M46" s="8"/>
    </row>
    <row r="47" spans="1:13" ht="50.1" customHeight="1" x14ac:dyDescent="0.25">
      <c r="A47" s="12" t="s">
        <v>101</v>
      </c>
      <c r="B47" s="12" t="s">
        <v>105</v>
      </c>
      <c r="C47" s="12" t="s">
        <v>109</v>
      </c>
      <c r="D47" s="12" t="s">
        <v>21</v>
      </c>
      <c r="E47" s="12" t="s">
        <v>110</v>
      </c>
      <c r="F47" s="12" t="s">
        <v>111</v>
      </c>
      <c r="G47" s="12">
        <v>42</v>
      </c>
      <c r="H47" s="17">
        <v>1</v>
      </c>
      <c r="I47" s="4">
        <f t="shared" si="0"/>
        <v>85</v>
      </c>
      <c r="J47" s="4">
        <f t="shared" si="1"/>
        <v>85</v>
      </c>
      <c r="K47" s="4">
        <v>170</v>
      </c>
      <c r="L47" s="5">
        <f t="shared" si="2"/>
        <v>170</v>
      </c>
      <c r="M47" s="8"/>
    </row>
    <row r="48" spans="1:13" ht="50.1" customHeight="1" x14ac:dyDescent="0.25">
      <c r="A48" s="12" t="s">
        <v>101</v>
      </c>
      <c r="B48" s="12" t="s">
        <v>105</v>
      </c>
      <c r="C48" s="12" t="s">
        <v>109</v>
      </c>
      <c r="D48" s="12" t="s">
        <v>22</v>
      </c>
      <c r="E48" s="12" t="s">
        <v>112</v>
      </c>
      <c r="F48" s="12" t="s">
        <v>111</v>
      </c>
      <c r="G48" s="12">
        <v>39</v>
      </c>
      <c r="H48" s="17">
        <v>7</v>
      </c>
      <c r="I48" s="4">
        <f t="shared" si="0"/>
        <v>85</v>
      </c>
      <c r="J48" s="4">
        <f t="shared" si="1"/>
        <v>595</v>
      </c>
      <c r="K48" s="4">
        <v>170</v>
      </c>
      <c r="L48" s="5">
        <f t="shared" si="2"/>
        <v>1190</v>
      </c>
      <c r="M48" s="8"/>
    </row>
    <row r="49" spans="1:13" ht="50.1" customHeight="1" x14ac:dyDescent="0.25">
      <c r="A49" s="12" t="s">
        <v>101</v>
      </c>
      <c r="B49" s="12" t="s">
        <v>105</v>
      </c>
      <c r="C49" s="12" t="s">
        <v>109</v>
      </c>
      <c r="D49" s="12" t="s">
        <v>22</v>
      </c>
      <c r="E49" s="12" t="s">
        <v>112</v>
      </c>
      <c r="F49" s="12" t="s">
        <v>111</v>
      </c>
      <c r="G49" s="12">
        <v>40</v>
      </c>
      <c r="H49" s="17">
        <v>34</v>
      </c>
      <c r="I49" s="4">
        <f t="shared" si="0"/>
        <v>85</v>
      </c>
      <c r="J49" s="4">
        <f t="shared" si="1"/>
        <v>2890</v>
      </c>
      <c r="K49" s="4">
        <v>170</v>
      </c>
      <c r="L49" s="5">
        <f t="shared" si="2"/>
        <v>5780</v>
      </c>
      <c r="M49" s="8"/>
    </row>
    <row r="50" spans="1:13" ht="50.1" customHeight="1" x14ac:dyDescent="0.25">
      <c r="A50" s="12" t="s">
        <v>101</v>
      </c>
      <c r="B50" s="12" t="s">
        <v>105</v>
      </c>
      <c r="C50" s="12" t="s">
        <v>109</v>
      </c>
      <c r="D50" s="12" t="s">
        <v>22</v>
      </c>
      <c r="E50" s="12" t="s">
        <v>112</v>
      </c>
      <c r="F50" s="12" t="s">
        <v>111</v>
      </c>
      <c r="G50" s="12">
        <v>41</v>
      </c>
      <c r="H50" s="17">
        <v>68</v>
      </c>
      <c r="I50" s="4">
        <f t="shared" si="0"/>
        <v>85</v>
      </c>
      <c r="J50" s="4">
        <f t="shared" si="1"/>
        <v>5780</v>
      </c>
      <c r="K50" s="4">
        <v>170</v>
      </c>
      <c r="L50" s="5">
        <f t="shared" si="2"/>
        <v>11560</v>
      </c>
      <c r="M50" s="8"/>
    </row>
    <row r="51" spans="1:13" ht="50.1" customHeight="1" x14ac:dyDescent="0.25">
      <c r="A51" s="12" t="s">
        <v>101</v>
      </c>
      <c r="B51" s="12" t="s">
        <v>105</v>
      </c>
      <c r="C51" s="12" t="s">
        <v>109</v>
      </c>
      <c r="D51" s="12" t="s">
        <v>22</v>
      </c>
      <c r="E51" s="12" t="s">
        <v>112</v>
      </c>
      <c r="F51" s="12" t="s">
        <v>111</v>
      </c>
      <c r="G51" s="12">
        <v>42</v>
      </c>
      <c r="H51" s="17">
        <v>75</v>
      </c>
      <c r="I51" s="4">
        <f t="shared" si="0"/>
        <v>85</v>
      </c>
      <c r="J51" s="4">
        <f t="shared" si="1"/>
        <v>6375</v>
      </c>
      <c r="K51" s="4">
        <v>170</v>
      </c>
      <c r="L51" s="5">
        <f t="shared" si="2"/>
        <v>12750</v>
      </c>
      <c r="M51" s="8"/>
    </row>
    <row r="52" spans="1:13" ht="50.1" customHeight="1" x14ac:dyDescent="0.25">
      <c r="A52" s="12" t="s">
        <v>101</v>
      </c>
      <c r="B52" s="12" t="s">
        <v>105</v>
      </c>
      <c r="C52" s="12" t="s">
        <v>109</v>
      </c>
      <c r="D52" s="12" t="s">
        <v>22</v>
      </c>
      <c r="E52" s="12" t="s">
        <v>112</v>
      </c>
      <c r="F52" s="12" t="s">
        <v>111</v>
      </c>
      <c r="G52" s="12">
        <v>43</v>
      </c>
      <c r="H52" s="17">
        <v>49</v>
      </c>
      <c r="I52" s="4">
        <f t="shared" si="0"/>
        <v>85</v>
      </c>
      <c r="J52" s="4">
        <f t="shared" si="1"/>
        <v>4165</v>
      </c>
      <c r="K52" s="4">
        <v>170</v>
      </c>
      <c r="L52" s="5">
        <f t="shared" si="2"/>
        <v>8330</v>
      </c>
      <c r="M52" s="8"/>
    </row>
    <row r="53" spans="1:13" ht="50.1" customHeight="1" x14ac:dyDescent="0.25">
      <c r="A53" s="12" t="s">
        <v>101</v>
      </c>
      <c r="B53" s="12" t="s">
        <v>105</v>
      </c>
      <c r="C53" s="12" t="s">
        <v>109</v>
      </c>
      <c r="D53" s="12" t="s">
        <v>22</v>
      </c>
      <c r="E53" s="12" t="s">
        <v>112</v>
      </c>
      <c r="F53" s="12" t="s">
        <v>111</v>
      </c>
      <c r="G53" s="12">
        <v>44</v>
      </c>
      <c r="H53" s="17">
        <v>27</v>
      </c>
      <c r="I53" s="4">
        <f t="shared" si="0"/>
        <v>85</v>
      </c>
      <c r="J53" s="4">
        <f t="shared" si="1"/>
        <v>2295</v>
      </c>
      <c r="K53" s="4">
        <v>170</v>
      </c>
      <c r="L53" s="5">
        <f t="shared" si="2"/>
        <v>4590</v>
      </c>
      <c r="M53" s="8"/>
    </row>
    <row r="54" spans="1:13" ht="50.1" customHeight="1" x14ac:dyDescent="0.25">
      <c r="A54" s="12" t="s">
        <v>101</v>
      </c>
      <c r="B54" s="12" t="s">
        <v>105</v>
      </c>
      <c r="C54" s="12" t="s">
        <v>109</v>
      </c>
      <c r="D54" s="12" t="s">
        <v>22</v>
      </c>
      <c r="E54" s="12" t="s">
        <v>112</v>
      </c>
      <c r="F54" s="12" t="s">
        <v>111</v>
      </c>
      <c r="G54" s="12">
        <v>45</v>
      </c>
      <c r="H54" s="17">
        <v>14</v>
      </c>
      <c r="I54" s="4">
        <f t="shared" si="0"/>
        <v>85</v>
      </c>
      <c r="J54" s="4">
        <f t="shared" si="1"/>
        <v>1190</v>
      </c>
      <c r="K54" s="4">
        <v>170</v>
      </c>
      <c r="L54" s="5">
        <f t="shared" si="2"/>
        <v>2380</v>
      </c>
      <c r="M54" s="8"/>
    </row>
    <row r="55" spans="1:13" ht="50.1" customHeight="1" x14ac:dyDescent="0.25">
      <c r="A55" s="12" t="s">
        <v>101</v>
      </c>
      <c r="B55" s="12" t="s">
        <v>105</v>
      </c>
      <c r="C55" s="12" t="s">
        <v>109</v>
      </c>
      <c r="D55" s="12" t="s">
        <v>23</v>
      </c>
      <c r="E55" s="12" t="s">
        <v>126</v>
      </c>
      <c r="F55" s="12" t="s">
        <v>116</v>
      </c>
      <c r="G55" s="12">
        <v>39</v>
      </c>
      <c r="H55" s="17">
        <v>3</v>
      </c>
      <c r="I55" s="4">
        <f t="shared" si="0"/>
        <v>65</v>
      </c>
      <c r="J55" s="4">
        <f t="shared" si="1"/>
        <v>195</v>
      </c>
      <c r="K55" s="4">
        <v>130</v>
      </c>
      <c r="L55" s="5">
        <f t="shared" si="2"/>
        <v>390</v>
      </c>
      <c r="M55" s="8"/>
    </row>
    <row r="56" spans="1:13" ht="50.1" customHeight="1" x14ac:dyDescent="0.25">
      <c r="A56" s="12" t="s">
        <v>101</v>
      </c>
      <c r="B56" s="12" t="s">
        <v>105</v>
      </c>
      <c r="C56" s="12" t="s">
        <v>109</v>
      </c>
      <c r="D56" s="12" t="s">
        <v>23</v>
      </c>
      <c r="E56" s="12" t="s">
        <v>126</v>
      </c>
      <c r="F56" s="12" t="s">
        <v>116</v>
      </c>
      <c r="G56" s="12">
        <v>40</v>
      </c>
      <c r="H56" s="17">
        <v>3</v>
      </c>
      <c r="I56" s="4">
        <f t="shared" si="0"/>
        <v>65</v>
      </c>
      <c r="J56" s="4">
        <f t="shared" si="1"/>
        <v>195</v>
      </c>
      <c r="K56" s="4">
        <v>130</v>
      </c>
      <c r="L56" s="5">
        <f t="shared" si="2"/>
        <v>390</v>
      </c>
      <c r="M56" s="8"/>
    </row>
    <row r="57" spans="1:13" ht="50.1" customHeight="1" x14ac:dyDescent="0.25">
      <c r="A57" s="12" t="s">
        <v>101</v>
      </c>
      <c r="B57" s="12" t="s">
        <v>105</v>
      </c>
      <c r="C57" s="12" t="s">
        <v>109</v>
      </c>
      <c r="D57" s="12" t="s">
        <v>24</v>
      </c>
      <c r="E57" s="12" t="s">
        <v>125</v>
      </c>
      <c r="F57" s="12" t="s">
        <v>116</v>
      </c>
      <c r="G57" s="12">
        <v>39</v>
      </c>
      <c r="H57" s="17">
        <v>13</v>
      </c>
      <c r="I57" s="4">
        <f t="shared" si="0"/>
        <v>65</v>
      </c>
      <c r="J57" s="4">
        <f t="shared" si="1"/>
        <v>845</v>
      </c>
      <c r="K57" s="4">
        <v>130</v>
      </c>
      <c r="L57" s="5">
        <f t="shared" si="2"/>
        <v>1690</v>
      </c>
      <c r="M57" s="8"/>
    </row>
    <row r="58" spans="1:13" ht="50.1" customHeight="1" x14ac:dyDescent="0.25">
      <c r="A58" s="12" t="s">
        <v>101</v>
      </c>
      <c r="B58" s="12" t="s">
        <v>105</v>
      </c>
      <c r="C58" s="12" t="s">
        <v>109</v>
      </c>
      <c r="D58" s="12" t="s">
        <v>24</v>
      </c>
      <c r="E58" s="12" t="s">
        <v>125</v>
      </c>
      <c r="F58" s="12" t="s">
        <v>116</v>
      </c>
      <c r="G58" s="12">
        <v>40</v>
      </c>
      <c r="H58" s="17">
        <v>16</v>
      </c>
      <c r="I58" s="4">
        <f t="shared" si="0"/>
        <v>65</v>
      </c>
      <c r="J58" s="4">
        <f t="shared" si="1"/>
        <v>1040</v>
      </c>
      <c r="K58" s="4">
        <v>130</v>
      </c>
      <c r="L58" s="5">
        <f t="shared" si="2"/>
        <v>2080</v>
      </c>
      <c r="M58" s="8"/>
    </row>
    <row r="59" spans="1:13" ht="50.1" customHeight="1" x14ac:dyDescent="0.25">
      <c r="A59" s="12" t="s">
        <v>101</v>
      </c>
      <c r="B59" s="12" t="s">
        <v>105</v>
      </c>
      <c r="C59" s="12" t="s">
        <v>109</v>
      </c>
      <c r="D59" s="12" t="s">
        <v>25</v>
      </c>
      <c r="E59" s="12" t="s">
        <v>123</v>
      </c>
      <c r="F59" s="12" t="s">
        <v>116</v>
      </c>
      <c r="G59" s="12">
        <v>39</v>
      </c>
      <c r="H59" s="17">
        <v>2</v>
      </c>
      <c r="I59" s="4">
        <f t="shared" si="0"/>
        <v>65</v>
      </c>
      <c r="J59" s="4">
        <f t="shared" si="1"/>
        <v>130</v>
      </c>
      <c r="K59" s="4">
        <v>130</v>
      </c>
      <c r="L59" s="5">
        <f t="shared" si="2"/>
        <v>260</v>
      </c>
      <c r="M59" s="8"/>
    </row>
    <row r="60" spans="1:13" ht="50.1" customHeight="1" x14ac:dyDescent="0.25">
      <c r="A60" s="12" t="s">
        <v>101</v>
      </c>
      <c r="B60" s="12" t="s">
        <v>105</v>
      </c>
      <c r="C60" s="12" t="s">
        <v>109</v>
      </c>
      <c r="D60" s="12" t="s">
        <v>25</v>
      </c>
      <c r="E60" s="12" t="s">
        <v>123</v>
      </c>
      <c r="F60" s="12" t="s">
        <v>116</v>
      </c>
      <c r="G60" s="12">
        <v>40</v>
      </c>
      <c r="H60" s="17">
        <v>10</v>
      </c>
      <c r="I60" s="4">
        <f t="shared" si="0"/>
        <v>65</v>
      </c>
      <c r="J60" s="4">
        <f t="shared" si="1"/>
        <v>650</v>
      </c>
      <c r="K60" s="4">
        <v>130</v>
      </c>
      <c r="L60" s="5">
        <f t="shared" si="2"/>
        <v>1300</v>
      </c>
      <c r="M60" s="8"/>
    </row>
    <row r="61" spans="1:13" ht="50.1" customHeight="1" x14ac:dyDescent="0.25">
      <c r="A61" s="12" t="s">
        <v>101</v>
      </c>
      <c r="B61" s="12" t="s">
        <v>105</v>
      </c>
      <c r="C61" s="12" t="s">
        <v>109</v>
      </c>
      <c r="D61" s="12" t="s">
        <v>25</v>
      </c>
      <c r="E61" s="12" t="s">
        <v>123</v>
      </c>
      <c r="F61" s="12" t="s">
        <v>116</v>
      </c>
      <c r="G61" s="12">
        <v>41</v>
      </c>
      <c r="H61" s="17">
        <v>10</v>
      </c>
      <c r="I61" s="4">
        <f t="shared" si="0"/>
        <v>65</v>
      </c>
      <c r="J61" s="4">
        <f t="shared" si="1"/>
        <v>650</v>
      </c>
      <c r="K61" s="4">
        <v>130</v>
      </c>
      <c r="L61" s="5">
        <f t="shared" si="2"/>
        <v>1300</v>
      </c>
      <c r="M61" s="8"/>
    </row>
    <row r="62" spans="1:13" ht="50.1" customHeight="1" x14ac:dyDescent="0.25">
      <c r="A62" s="12" t="s">
        <v>101</v>
      </c>
      <c r="B62" s="12" t="s">
        <v>105</v>
      </c>
      <c r="C62" s="12" t="s">
        <v>109</v>
      </c>
      <c r="D62" s="12" t="s">
        <v>26</v>
      </c>
      <c r="E62" s="12" t="s">
        <v>124</v>
      </c>
      <c r="F62" s="12" t="s">
        <v>116</v>
      </c>
      <c r="G62" s="12">
        <v>41</v>
      </c>
      <c r="H62" s="17">
        <v>1</v>
      </c>
      <c r="I62" s="4">
        <f t="shared" si="0"/>
        <v>65</v>
      </c>
      <c r="J62" s="4">
        <f t="shared" si="1"/>
        <v>65</v>
      </c>
      <c r="K62" s="4">
        <v>130</v>
      </c>
      <c r="L62" s="5">
        <f t="shared" si="2"/>
        <v>130</v>
      </c>
      <c r="M62" s="8"/>
    </row>
    <row r="63" spans="1:13" ht="50.1" customHeight="1" x14ac:dyDescent="0.25">
      <c r="A63" s="12" t="s">
        <v>101</v>
      </c>
      <c r="B63" s="12" t="s">
        <v>105</v>
      </c>
      <c r="C63" s="12" t="s">
        <v>168</v>
      </c>
      <c r="D63" s="12" t="s">
        <v>27</v>
      </c>
      <c r="E63" s="12" t="s">
        <v>142</v>
      </c>
      <c r="F63" s="12" t="s">
        <v>157</v>
      </c>
      <c r="G63" s="12">
        <v>42</v>
      </c>
      <c r="H63" s="17">
        <v>1</v>
      </c>
      <c r="I63" s="4">
        <f t="shared" si="0"/>
        <v>145</v>
      </c>
      <c r="J63" s="4">
        <f t="shared" si="1"/>
        <v>145</v>
      </c>
      <c r="K63" s="4">
        <v>290</v>
      </c>
      <c r="L63" s="5">
        <f t="shared" si="2"/>
        <v>290</v>
      </c>
      <c r="M63" s="8"/>
    </row>
    <row r="64" spans="1:13" ht="50.1" customHeight="1" x14ac:dyDescent="0.25">
      <c r="A64" s="12" t="s">
        <v>101</v>
      </c>
      <c r="B64" s="12" t="s">
        <v>105</v>
      </c>
      <c r="C64" s="12" t="s">
        <v>168</v>
      </c>
      <c r="D64" s="12" t="s">
        <v>28</v>
      </c>
      <c r="E64" s="12" t="s">
        <v>169</v>
      </c>
      <c r="F64" s="12" t="s">
        <v>157</v>
      </c>
      <c r="G64" s="12">
        <v>42</v>
      </c>
      <c r="H64" s="17">
        <v>1</v>
      </c>
      <c r="I64" s="4">
        <f t="shared" si="0"/>
        <v>145</v>
      </c>
      <c r="J64" s="4">
        <f t="shared" si="1"/>
        <v>145</v>
      </c>
      <c r="K64" s="4">
        <v>290</v>
      </c>
      <c r="L64" s="5">
        <f t="shared" si="2"/>
        <v>290</v>
      </c>
      <c r="M64" s="8"/>
    </row>
    <row r="65" spans="1:13" ht="50.1" customHeight="1" x14ac:dyDescent="0.25">
      <c r="A65" s="12" t="s">
        <v>101</v>
      </c>
      <c r="B65" s="12" t="s">
        <v>105</v>
      </c>
      <c r="C65" s="12" t="s">
        <v>168</v>
      </c>
      <c r="D65" s="12" t="s">
        <v>29</v>
      </c>
      <c r="E65" s="12" t="s">
        <v>142</v>
      </c>
      <c r="F65" s="12" t="s">
        <v>170</v>
      </c>
      <c r="G65" s="12">
        <v>41</v>
      </c>
      <c r="H65" s="17">
        <v>1</v>
      </c>
      <c r="I65" s="4">
        <f t="shared" si="0"/>
        <v>135</v>
      </c>
      <c r="J65" s="4">
        <f t="shared" si="1"/>
        <v>135</v>
      </c>
      <c r="K65" s="4">
        <v>270</v>
      </c>
      <c r="L65" s="5">
        <f t="shared" si="2"/>
        <v>270</v>
      </c>
      <c r="M65" s="8"/>
    </row>
    <row r="66" spans="1:13" ht="50.1" customHeight="1" x14ac:dyDescent="0.25">
      <c r="A66" s="12" t="s">
        <v>101</v>
      </c>
      <c r="B66" s="12" t="s">
        <v>105</v>
      </c>
      <c r="C66" s="12" t="s">
        <v>168</v>
      </c>
      <c r="D66" s="12" t="s">
        <v>30</v>
      </c>
      <c r="E66" s="12" t="s">
        <v>171</v>
      </c>
      <c r="F66" s="12" t="s">
        <v>148</v>
      </c>
      <c r="G66" s="12">
        <v>40</v>
      </c>
      <c r="H66" s="17">
        <v>1</v>
      </c>
      <c r="I66" s="4">
        <f t="shared" si="0"/>
        <v>160</v>
      </c>
      <c r="J66" s="4">
        <f t="shared" si="1"/>
        <v>160</v>
      </c>
      <c r="K66" s="4">
        <v>320</v>
      </c>
      <c r="L66" s="5">
        <f t="shared" si="2"/>
        <v>320</v>
      </c>
      <c r="M66" s="8"/>
    </row>
    <row r="67" spans="1:13" ht="50.1" customHeight="1" x14ac:dyDescent="0.25">
      <c r="A67" s="12" t="s">
        <v>101</v>
      </c>
      <c r="B67" s="12" t="s">
        <v>105</v>
      </c>
      <c r="C67" s="12" t="s">
        <v>168</v>
      </c>
      <c r="D67" s="12" t="s">
        <v>31</v>
      </c>
      <c r="E67" s="12" t="s">
        <v>169</v>
      </c>
      <c r="F67" s="12" t="s">
        <v>148</v>
      </c>
      <c r="G67" s="12">
        <v>40</v>
      </c>
      <c r="H67" s="17">
        <v>1</v>
      </c>
      <c r="I67" s="4">
        <f t="shared" si="0"/>
        <v>160</v>
      </c>
      <c r="J67" s="4">
        <f t="shared" si="1"/>
        <v>160</v>
      </c>
      <c r="K67" s="4">
        <v>320</v>
      </c>
      <c r="L67" s="5">
        <f t="shared" si="2"/>
        <v>320</v>
      </c>
      <c r="M67" s="8"/>
    </row>
    <row r="68" spans="1:13" ht="50.1" customHeight="1" x14ac:dyDescent="0.25">
      <c r="A68" s="12" t="s">
        <v>101</v>
      </c>
      <c r="B68" s="12" t="s">
        <v>105</v>
      </c>
      <c r="C68" s="12" t="s">
        <v>151</v>
      </c>
      <c r="D68" s="12" t="s">
        <v>32</v>
      </c>
      <c r="E68" s="12" t="s">
        <v>122</v>
      </c>
      <c r="F68" s="12" t="s">
        <v>157</v>
      </c>
      <c r="G68" s="12">
        <v>42</v>
      </c>
      <c r="H68" s="17">
        <v>1</v>
      </c>
      <c r="I68" s="4">
        <f t="shared" si="0"/>
        <v>115</v>
      </c>
      <c r="J68" s="4">
        <f t="shared" si="1"/>
        <v>115</v>
      </c>
      <c r="K68" s="4">
        <v>230</v>
      </c>
      <c r="L68" s="5">
        <f t="shared" si="2"/>
        <v>230</v>
      </c>
      <c r="M68" s="8"/>
    </row>
    <row r="69" spans="1:13" ht="50.1" customHeight="1" x14ac:dyDescent="0.25">
      <c r="A69" s="12" t="s">
        <v>101</v>
      </c>
      <c r="B69" s="12" t="s">
        <v>105</v>
      </c>
      <c r="C69" s="12" t="s">
        <v>109</v>
      </c>
      <c r="D69" s="12" t="s">
        <v>33</v>
      </c>
      <c r="E69" s="12" t="s">
        <v>132</v>
      </c>
      <c r="F69" s="12" t="s">
        <v>114</v>
      </c>
      <c r="G69" s="12">
        <v>40</v>
      </c>
      <c r="H69" s="17">
        <v>9</v>
      </c>
      <c r="I69" s="4">
        <f t="shared" ref="I69:I132" si="3">K69/2</f>
        <v>95</v>
      </c>
      <c r="J69" s="4">
        <f t="shared" ref="J69:J132" si="4">H69*I69</f>
        <v>855</v>
      </c>
      <c r="K69" s="4">
        <v>190</v>
      </c>
      <c r="L69" s="5">
        <f t="shared" ref="L69:L132" si="5">K69*H69</f>
        <v>1710</v>
      </c>
      <c r="M69" s="8"/>
    </row>
    <row r="70" spans="1:13" ht="50.1" customHeight="1" x14ac:dyDescent="0.25">
      <c r="A70" s="12" t="s">
        <v>101</v>
      </c>
      <c r="B70" s="12" t="s">
        <v>105</v>
      </c>
      <c r="C70" s="12" t="s">
        <v>109</v>
      </c>
      <c r="D70" s="12" t="s">
        <v>33</v>
      </c>
      <c r="E70" s="12" t="s">
        <v>132</v>
      </c>
      <c r="F70" s="12" t="s">
        <v>114</v>
      </c>
      <c r="G70" s="12">
        <v>41</v>
      </c>
      <c r="H70" s="17">
        <v>1</v>
      </c>
      <c r="I70" s="4">
        <f t="shared" si="3"/>
        <v>95</v>
      </c>
      <c r="J70" s="4">
        <f t="shared" si="4"/>
        <v>95</v>
      </c>
      <c r="K70" s="4">
        <v>190</v>
      </c>
      <c r="L70" s="5">
        <f t="shared" si="5"/>
        <v>190</v>
      </c>
      <c r="M70" s="8"/>
    </row>
    <row r="71" spans="1:13" ht="50.1" customHeight="1" x14ac:dyDescent="0.25">
      <c r="A71" s="12" t="s">
        <v>101</v>
      </c>
      <c r="B71" s="12" t="s">
        <v>105</v>
      </c>
      <c r="C71" s="12" t="s">
        <v>149</v>
      </c>
      <c r="D71" s="12" t="s">
        <v>34</v>
      </c>
      <c r="E71" s="12" t="s">
        <v>191</v>
      </c>
      <c r="F71" s="12" t="s">
        <v>189</v>
      </c>
      <c r="G71" s="12">
        <v>41</v>
      </c>
      <c r="H71" s="17">
        <v>1</v>
      </c>
      <c r="I71" s="4">
        <f t="shared" si="3"/>
        <v>100</v>
      </c>
      <c r="J71" s="4">
        <f t="shared" si="4"/>
        <v>100</v>
      </c>
      <c r="K71" s="4">
        <v>200</v>
      </c>
      <c r="L71" s="5">
        <f t="shared" si="5"/>
        <v>200</v>
      </c>
      <c r="M71" s="8"/>
    </row>
    <row r="72" spans="1:13" ht="50.1" customHeight="1" x14ac:dyDescent="0.25">
      <c r="A72" s="12" t="s">
        <v>101</v>
      </c>
      <c r="B72" s="12" t="s">
        <v>105</v>
      </c>
      <c r="C72" s="12" t="s">
        <v>149</v>
      </c>
      <c r="D72" s="12" t="s">
        <v>35</v>
      </c>
      <c r="E72" s="12" t="s">
        <v>190</v>
      </c>
      <c r="F72" s="12" t="s">
        <v>189</v>
      </c>
      <c r="G72" s="12">
        <v>40</v>
      </c>
      <c r="H72" s="17">
        <v>1</v>
      </c>
      <c r="I72" s="4">
        <f t="shared" si="3"/>
        <v>100</v>
      </c>
      <c r="J72" s="4">
        <f t="shared" si="4"/>
        <v>100</v>
      </c>
      <c r="K72" s="4">
        <v>200</v>
      </c>
      <c r="L72" s="5">
        <f t="shared" si="5"/>
        <v>200</v>
      </c>
      <c r="M72" s="8"/>
    </row>
    <row r="73" spans="1:13" ht="50.1" customHeight="1" x14ac:dyDescent="0.25">
      <c r="A73" s="12" t="s">
        <v>101</v>
      </c>
      <c r="B73" s="12" t="s">
        <v>105</v>
      </c>
      <c r="C73" s="12" t="s">
        <v>106</v>
      </c>
      <c r="D73" s="18" t="s">
        <v>230</v>
      </c>
      <c r="E73" s="16"/>
      <c r="F73" s="12"/>
      <c r="G73" s="19" t="s">
        <v>225</v>
      </c>
      <c r="H73" s="17">
        <v>1</v>
      </c>
      <c r="I73" s="4">
        <f t="shared" si="3"/>
        <v>75</v>
      </c>
      <c r="J73" s="4">
        <f t="shared" si="4"/>
        <v>75</v>
      </c>
      <c r="K73" s="11">
        <v>150</v>
      </c>
      <c r="L73" s="5">
        <f t="shared" si="5"/>
        <v>150</v>
      </c>
      <c r="M73" s="8"/>
    </row>
    <row r="74" spans="1:13" ht="50.1" customHeight="1" x14ac:dyDescent="0.25">
      <c r="A74" s="12" t="s">
        <v>101</v>
      </c>
      <c r="B74" s="12" t="s">
        <v>105</v>
      </c>
      <c r="C74" s="12" t="s">
        <v>106</v>
      </c>
      <c r="D74" s="18" t="s">
        <v>230</v>
      </c>
      <c r="E74" s="16"/>
      <c r="F74" s="12"/>
      <c r="G74" s="19" t="s">
        <v>221</v>
      </c>
      <c r="H74" s="17">
        <v>2</v>
      </c>
      <c r="I74" s="4">
        <f t="shared" si="3"/>
        <v>75</v>
      </c>
      <c r="J74" s="4">
        <f t="shared" si="4"/>
        <v>150</v>
      </c>
      <c r="K74" s="11">
        <v>150</v>
      </c>
      <c r="L74" s="5">
        <f t="shared" si="5"/>
        <v>300</v>
      </c>
      <c r="M74" s="8"/>
    </row>
    <row r="75" spans="1:13" ht="50.1" customHeight="1" x14ac:dyDescent="0.25">
      <c r="A75" s="12" t="s">
        <v>101</v>
      </c>
      <c r="B75" s="12" t="s">
        <v>105</v>
      </c>
      <c r="C75" s="12" t="s">
        <v>106</v>
      </c>
      <c r="D75" s="18" t="s">
        <v>230</v>
      </c>
      <c r="E75" s="16"/>
      <c r="F75" s="12"/>
      <c r="G75" s="19" t="s">
        <v>222</v>
      </c>
      <c r="H75" s="17">
        <v>1</v>
      </c>
      <c r="I75" s="4">
        <f t="shared" si="3"/>
        <v>75</v>
      </c>
      <c r="J75" s="4">
        <f t="shared" si="4"/>
        <v>75</v>
      </c>
      <c r="K75" s="11">
        <v>150</v>
      </c>
      <c r="L75" s="5">
        <f t="shared" si="5"/>
        <v>150</v>
      </c>
      <c r="M75" s="8"/>
    </row>
    <row r="76" spans="1:13" ht="50.1" customHeight="1" x14ac:dyDescent="0.25">
      <c r="A76" s="12" t="s">
        <v>101</v>
      </c>
      <c r="B76" s="12" t="s">
        <v>105</v>
      </c>
      <c r="C76" s="12" t="s">
        <v>106</v>
      </c>
      <c r="D76" s="12" t="s">
        <v>36</v>
      </c>
      <c r="E76" s="12" t="s">
        <v>164</v>
      </c>
      <c r="F76" s="12" t="s">
        <v>165</v>
      </c>
      <c r="G76" s="12">
        <v>41</v>
      </c>
      <c r="H76" s="17">
        <v>1</v>
      </c>
      <c r="I76" s="4">
        <f t="shared" si="3"/>
        <v>75</v>
      </c>
      <c r="J76" s="4">
        <f t="shared" si="4"/>
        <v>75</v>
      </c>
      <c r="K76" s="4">
        <v>150</v>
      </c>
      <c r="L76" s="5">
        <f t="shared" si="5"/>
        <v>150</v>
      </c>
      <c r="M76" s="8"/>
    </row>
    <row r="77" spans="1:13" ht="50.1" customHeight="1" x14ac:dyDescent="0.25">
      <c r="A77" s="12" t="s">
        <v>101</v>
      </c>
      <c r="B77" s="12" t="s">
        <v>105</v>
      </c>
      <c r="C77" s="12" t="s">
        <v>106</v>
      </c>
      <c r="D77" s="18" t="s">
        <v>231</v>
      </c>
      <c r="E77" s="16"/>
      <c r="F77" s="12"/>
      <c r="G77" s="19" t="s">
        <v>226</v>
      </c>
      <c r="H77" s="17">
        <v>1</v>
      </c>
      <c r="I77" s="4">
        <f t="shared" si="3"/>
        <v>0</v>
      </c>
      <c r="J77" s="4">
        <f t="shared" si="4"/>
        <v>0</v>
      </c>
      <c r="K77" s="11"/>
      <c r="L77" s="5">
        <f t="shared" si="5"/>
        <v>0</v>
      </c>
      <c r="M77" s="8"/>
    </row>
    <row r="78" spans="1:13" ht="50.1" customHeight="1" x14ac:dyDescent="0.25">
      <c r="A78" s="12" t="s">
        <v>101</v>
      </c>
      <c r="B78" s="12" t="s">
        <v>105</v>
      </c>
      <c r="C78" s="12" t="s">
        <v>215</v>
      </c>
      <c r="D78" s="18" t="s">
        <v>38</v>
      </c>
      <c r="E78" s="16" t="s">
        <v>155</v>
      </c>
      <c r="F78" s="12" t="s">
        <v>148</v>
      </c>
      <c r="G78" s="19" t="s">
        <v>223</v>
      </c>
      <c r="H78" s="17">
        <v>1</v>
      </c>
      <c r="I78" s="4">
        <f t="shared" si="3"/>
        <v>110</v>
      </c>
      <c r="J78" s="4">
        <f t="shared" si="4"/>
        <v>110</v>
      </c>
      <c r="K78" s="11">
        <v>220</v>
      </c>
      <c r="L78" s="5">
        <f t="shared" si="5"/>
        <v>220</v>
      </c>
      <c r="M78" s="8"/>
    </row>
    <row r="79" spans="1:13" ht="50.1" customHeight="1" x14ac:dyDescent="0.25">
      <c r="A79" s="12" t="s">
        <v>101</v>
      </c>
      <c r="B79" s="12" t="s">
        <v>105</v>
      </c>
      <c r="C79" s="12" t="s">
        <v>215</v>
      </c>
      <c r="D79" s="12" t="s">
        <v>37</v>
      </c>
      <c r="E79" s="12" t="s">
        <v>108</v>
      </c>
      <c r="F79" s="12" t="s">
        <v>148</v>
      </c>
      <c r="G79" s="12">
        <v>40</v>
      </c>
      <c r="H79" s="17">
        <v>3</v>
      </c>
      <c r="I79" s="4">
        <f t="shared" si="3"/>
        <v>110</v>
      </c>
      <c r="J79" s="4">
        <f t="shared" si="4"/>
        <v>330</v>
      </c>
      <c r="K79" s="4">
        <v>220</v>
      </c>
      <c r="L79" s="5">
        <f t="shared" si="5"/>
        <v>660</v>
      </c>
      <c r="M79" s="8"/>
    </row>
    <row r="80" spans="1:13" ht="50.1" customHeight="1" x14ac:dyDescent="0.25">
      <c r="A80" s="12" t="s">
        <v>101</v>
      </c>
      <c r="B80" s="12" t="s">
        <v>105</v>
      </c>
      <c r="C80" s="12" t="s">
        <v>215</v>
      </c>
      <c r="D80" s="12" t="s">
        <v>38</v>
      </c>
      <c r="E80" s="12" t="s">
        <v>155</v>
      </c>
      <c r="F80" s="12" t="s">
        <v>148</v>
      </c>
      <c r="G80" s="12">
        <v>39</v>
      </c>
      <c r="H80" s="17">
        <v>4</v>
      </c>
      <c r="I80" s="4">
        <f t="shared" si="3"/>
        <v>110</v>
      </c>
      <c r="J80" s="4">
        <f t="shared" si="4"/>
        <v>440</v>
      </c>
      <c r="K80" s="4">
        <v>220</v>
      </c>
      <c r="L80" s="5">
        <f t="shared" si="5"/>
        <v>880</v>
      </c>
      <c r="M80" s="8"/>
    </row>
    <row r="81" spans="1:13" ht="50.1" customHeight="1" x14ac:dyDescent="0.25">
      <c r="A81" s="12" t="s">
        <v>101</v>
      </c>
      <c r="B81" s="12" t="s">
        <v>105</v>
      </c>
      <c r="C81" s="12" t="s">
        <v>192</v>
      </c>
      <c r="D81" s="12" t="s">
        <v>39</v>
      </c>
      <c r="E81" s="12" t="s">
        <v>142</v>
      </c>
      <c r="F81" s="12" t="s">
        <v>194</v>
      </c>
      <c r="G81" s="12">
        <v>40</v>
      </c>
      <c r="H81" s="17">
        <v>1</v>
      </c>
      <c r="I81" s="4">
        <f t="shared" si="3"/>
        <v>155</v>
      </c>
      <c r="J81" s="4">
        <f t="shared" si="4"/>
        <v>155</v>
      </c>
      <c r="K81" s="4">
        <v>310</v>
      </c>
      <c r="L81" s="5">
        <f t="shared" si="5"/>
        <v>310</v>
      </c>
      <c r="M81" s="8"/>
    </row>
    <row r="82" spans="1:13" ht="50.1" customHeight="1" x14ac:dyDescent="0.25">
      <c r="A82" s="12" t="s">
        <v>101</v>
      </c>
      <c r="B82" s="12" t="s">
        <v>105</v>
      </c>
      <c r="C82" s="12" t="s">
        <v>192</v>
      </c>
      <c r="D82" s="12" t="s">
        <v>40</v>
      </c>
      <c r="E82" s="12" t="s">
        <v>129</v>
      </c>
      <c r="F82" s="12" t="s">
        <v>193</v>
      </c>
      <c r="G82" s="12">
        <v>40</v>
      </c>
      <c r="H82" s="17">
        <v>1</v>
      </c>
      <c r="I82" s="4">
        <f t="shared" si="3"/>
        <v>145</v>
      </c>
      <c r="J82" s="4">
        <f t="shared" si="4"/>
        <v>145</v>
      </c>
      <c r="K82" s="4">
        <v>290</v>
      </c>
      <c r="L82" s="5">
        <f t="shared" si="5"/>
        <v>290</v>
      </c>
      <c r="M82" s="8"/>
    </row>
    <row r="83" spans="1:13" ht="50.1" customHeight="1" x14ac:dyDescent="0.25">
      <c r="A83" s="12" t="s">
        <v>101</v>
      </c>
      <c r="B83" s="12" t="s">
        <v>105</v>
      </c>
      <c r="C83" s="12" t="s">
        <v>149</v>
      </c>
      <c r="D83" s="12" t="s">
        <v>41</v>
      </c>
      <c r="E83" s="12" t="s">
        <v>113</v>
      </c>
      <c r="F83" s="12" t="s">
        <v>138</v>
      </c>
      <c r="G83" s="12">
        <v>42</v>
      </c>
      <c r="H83" s="17">
        <v>1</v>
      </c>
      <c r="I83" s="4">
        <f t="shared" si="3"/>
        <v>105</v>
      </c>
      <c r="J83" s="4">
        <f t="shared" si="4"/>
        <v>105</v>
      </c>
      <c r="K83" s="4">
        <v>210</v>
      </c>
      <c r="L83" s="5">
        <f t="shared" si="5"/>
        <v>210</v>
      </c>
      <c r="M83" s="8"/>
    </row>
    <row r="84" spans="1:13" ht="50.1" customHeight="1" x14ac:dyDescent="0.25">
      <c r="A84" s="12" t="s">
        <v>101</v>
      </c>
      <c r="B84" s="12" t="s">
        <v>214</v>
      </c>
      <c r="C84" s="12" t="s">
        <v>196</v>
      </c>
      <c r="D84" s="12" t="s">
        <v>42</v>
      </c>
      <c r="E84" s="12" t="s">
        <v>129</v>
      </c>
      <c r="F84" s="12" t="s">
        <v>197</v>
      </c>
      <c r="G84" s="12">
        <v>37</v>
      </c>
      <c r="H84" s="17">
        <v>1</v>
      </c>
      <c r="I84" s="4">
        <f t="shared" si="3"/>
        <v>65</v>
      </c>
      <c r="J84" s="4">
        <f t="shared" si="4"/>
        <v>65</v>
      </c>
      <c r="K84" s="4">
        <v>130</v>
      </c>
      <c r="L84" s="5">
        <f t="shared" si="5"/>
        <v>130</v>
      </c>
      <c r="M84" s="8"/>
    </row>
    <row r="85" spans="1:13" ht="50.1" customHeight="1" x14ac:dyDescent="0.25">
      <c r="A85" s="12" t="s">
        <v>101</v>
      </c>
      <c r="B85" s="12" t="s">
        <v>214</v>
      </c>
      <c r="C85" s="20" t="s">
        <v>196</v>
      </c>
      <c r="D85" s="12" t="s">
        <v>43</v>
      </c>
      <c r="E85" s="20" t="s">
        <v>119</v>
      </c>
      <c r="F85" s="20" t="s">
        <v>200</v>
      </c>
      <c r="G85" s="12">
        <v>37</v>
      </c>
      <c r="H85" s="17">
        <v>1</v>
      </c>
      <c r="I85" s="4">
        <f t="shared" si="3"/>
        <v>65</v>
      </c>
      <c r="J85" s="4">
        <f t="shared" si="4"/>
        <v>65</v>
      </c>
      <c r="K85" s="4">
        <v>130</v>
      </c>
      <c r="L85" s="5">
        <f t="shared" si="5"/>
        <v>130</v>
      </c>
      <c r="M85" s="8"/>
    </row>
    <row r="86" spans="1:13" ht="50.1" customHeight="1" x14ac:dyDescent="0.25">
      <c r="A86" s="12" t="s">
        <v>101</v>
      </c>
      <c r="B86" s="12" t="s">
        <v>214</v>
      </c>
      <c r="C86" s="20" t="s">
        <v>196</v>
      </c>
      <c r="D86" s="12" t="s">
        <v>44</v>
      </c>
      <c r="E86" s="20" t="s">
        <v>201</v>
      </c>
      <c r="F86" s="20" t="s">
        <v>200</v>
      </c>
      <c r="G86" s="12">
        <v>37</v>
      </c>
      <c r="H86" s="17">
        <v>1</v>
      </c>
      <c r="I86" s="4">
        <f t="shared" si="3"/>
        <v>65</v>
      </c>
      <c r="J86" s="4">
        <f t="shared" si="4"/>
        <v>65</v>
      </c>
      <c r="K86" s="4">
        <v>130</v>
      </c>
      <c r="L86" s="5">
        <f t="shared" si="5"/>
        <v>130</v>
      </c>
      <c r="M86" s="8"/>
    </row>
    <row r="87" spans="1:13" ht="50.1" customHeight="1" x14ac:dyDescent="0.25">
      <c r="A87" s="12" t="s">
        <v>101</v>
      </c>
      <c r="B87" s="12" t="s">
        <v>214</v>
      </c>
      <c r="C87" s="20" t="s">
        <v>196</v>
      </c>
      <c r="D87" s="12" t="s">
        <v>45</v>
      </c>
      <c r="E87" s="20" t="s">
        <v>199</v>
      </c>
      <c r="F87" s="20" t="s">
        <v>198</v>
      </c>
      <c r="G87" s="12">
        <v>37</v>
      </c>
      <c r="H87" s="17">
        <v>1</v>
      </c>
      <c r="I87" s="4">
        <f t="shared" si="3"/>
        <v>65</v>
      </c>
      <c r="J87" s="4">
        <f t="shared" si="4"/>
        <v>65</v>
      </c>
      <c r="K87" s="4">
        <v>130</v>
      </c>
      <c r="L87" s="5">
        <f t="shared" si="5"/>
        <v>130</v>
      </c>
      <c r="M87" s="8"/>
    </row>
    <row r="88" spans="1:13" ht="50.1" customHeight="1" x14ac:dyDescent="0.25">
      <c r="A88" s="12" t="s">
        <v>101</v>
      </c>
      <c r="B88" s="12" t="s">
        <v>105</v>
      </c>
      <c r="C88" s="12" t="s">
        <v>156</v>
      </c>
      <c r="D88" s="18" t="s">
        <v>232</v>
      </c>
      <c r="E88" s="16"/>
      <c r="F88" s="12"/>
      <c r="G88" s="19" t="s">
        <v>223</v>
      </c>
      <c r="H88" s="17">
        <v>1</v>
      </c>
      <c r="I88" s="4">
        <f t="shared" si="3"/>
        <v>0</v>
      </c>
      <c r="J88" s="4">
        <f t="shared" si="4"/>
        <v>0</v>
      </c>
      <c r="K88" s="11"/>
      <c r="L88" s="5">
        <f t="shared" si="5"/>
        <v>0</v>
      </c>
      <c r="M88" s="8"/>
    </row>
    <row r="89" spans="1:13" ht="50.1" customHeight="1" x14ac:dyDescent="0.25">
      <c r="A89" s="12" t="s">
        <v>101</v>
      </c>
      <c r="B89" s="12" t="s">
        <v>105</v>
      </c>
      <c r="C89" s="12" t="s">
        <v>156</v>
      </c>
      <c r="D89" s="12" t="s">
        <v>46</v>
      </c>
      <c r="E89" s="12" t="s">
        <v>155</v>
      </c>
      <c r="F89" s="12" t="s">
        <v>148</v>
      </c>
      <c r="G89" s="12">
        <v>40</v>
      </c>
      <c r="H89" s="17">
        <v>6</v>
      </c>
      <c r="I89" s="4">
        <f t="shared" si="3"/>
        <v>95</v>
      </c>
      <c r="J89" s="4">
        <f t="shared" si="4"/>
        <v>570</v>
      </c>
      <c r="K89" s="4">
        <v>190</v>
      </c>
      <c r="L89" s="5">
        <f t="shared" si="5"/>
        <v>1140</v>
      </c>
      <c r="M89" s="8"/>
    </row>
    <row r="90" spans="1:13" ht="50.1" customHeight="1" x14ac:dyDescent="0.25">
      <c r="A90" s="12" t="s">
        <v>101</v>
      </c>
      <c r="B90" s="12" t="s">
        <v>105</v>
      </c>
      <c r="C90" s="12" t="s">
        <v>149</v>
      </c>
      <c r="D90" s="12" t="s">
        <v>47</v>
      </c>
      <c r="E90" s="12" t="s">
        <v>146</v>
      </c>
      <c r="F90" s="12" t="s">
        <v>145</v>
      </c>
      <c r="G90" s="12">
        <v>40</v>
      </c>
      <c r="H90" s="17">
        <v>1</v>
      </c>
      <c r="I90" s="4">
        <f t="shared" si="3"/>
        <v>100</v>
      </c>
      <c r="J90" s="4">
        <f t="shared" si="4"/>
        <v>100</v>
      </c>
      <c r="K90" s="4">
        <v>200</v>
      </c>
      <c r="L90" s="5">
        <f t="shared" si="5"/>
        <v>200</v>
      </c>
      <c r="M90" s="8"/>
    </row>
    <row r="91" spans="1:13" ht="50.1" customHeight="1" x14ac:dyDescent="0.25">
      <c r="A91" s="12" t="s">
        <v>101</v>
      </c>
      <c r="B91" s="12" t="s">
        <v>105</v>
      </c>
      <c r="C91" s="12" t="s">
        <v>149</v>
      </c>
      <c r="D91" s="12" t="s">
        <v>48</v>
      </c>
      <c r="E91" s="12" t="s">
        <v>142</v>
      </c>
      <c r="F91" s="12" t="s">
        <v>145</v>
      </c>
      <c r="G91" s="12">
        <v>40</v>
      </c>
      <c r="H91" s="17">
        <v>1</v>
      </c>
      <c r="I91" s="4">
        <f t="shared" si="3"/>
        <v>100</v>
      </c>
      <c r="J91" s="4">
        <f t="shared" si="4"/>
        <v>100</v>
      </c>
      <c r="K91" s="4">
        <v>200</v>
      </c>
      <c r="L91" s="5">
        <f t="shared" si="5"/>
        <v>200</v>
      </c>
      <c r="M91" s="8"/>
    </row>
    <row r="92" spans="1:13" ht="50.1" customHeight="1" x14ac:dyDescent="0.25">
      <c r="A92" s="12" t="s">
        <v>101</v>
      </c>
      <c r="B92" s="12" t="s">
        <v>105</v>
      </c>
      <c r="C92" s="12" t="s">
        <v>149</v>
      </c>
      <c r="D92" s="12" t="s">
        <v>49</v>
      </c>
      <c r="E92" s="12" t="s">
        <v>108</v>
      </c>
      <c r="F92" s="12" t="s">
        <v>138</v>
      </c>
      <c r="G92" s="12">
        <v>42</v>
      </c>
      <c r="H92" s="17">
        <v>2</v>
      </c>
      <c r="I92" s="4">
        <f t="shared" si="3"/>
        <v>100</v>
      </c>
      <c r="J92" s="4">
        <f t="shared" si="4"/>
        <v>200</v>
      </c>
      <c r="K92" s="4">
        <v>200</v>
      </c>
      <c r="L92" s="5">
        <f t="shared" si="5"/>
        <v>400</v>
      </c>
      <c r="M92" s="8"/>
    </row>
    <row r="93" spans="1:13" ht="50.1" customHeight="1" x14ac:dyDescent="0.25">
      <c r="A93" s="12" t="s">
        <v>101</v>
      </c>
      <c r="B93" s="12" t="s">
        <v>105</v>
      </c>
      <c r="C93" s="12" t="s">
        <v>149</v>
      </c>
      <c r="D93" s="12" t="s">
        <v>50</v>
      </c>
      <c r="E93" s="12" t="s">
        <v>146</v>
      </c>
      <c r="F93" s="12" t="s">
        <v>138</v>
      </c>
      <c r="G93" s="12">
        <v>42</v>
      </c>
      <c r="H93" s="17">
        <v>1</v>
      </c>
      <c r="I93" s="4">
        <f t="shared" si="3"/>
        <v>120</v>
      </c>
      <c r="J93" s="4">
        <f t="shared" si="4"/>
        <v>120</v>
      </c>
      <c r="K93" s="4">
        <v>240</v>
      </c>
      <c r="L93" s="5">
        <f t="shared" si="5"/>
        <v>240</v>
      </c>
      <c r="M93" s="8"/>
    </row>
    <row r="94" spans="1:13" ht="50.1" customHeight="1" x14ac:dyDescent="0.25">
      <c r="A94" s="12" t="s">
        <v>101</v>
      </c>
      <c r="B94" s="12" t="s">
        <v>105</v>
      </c>
      <c r="C94" s="12" t="s">
        <v>149</v>
      </c>
      <c r="D94" s="12" t="s">
        <v>51</v>
      </c>
      <c r="E94" s="20" t="s">
        <v>142</v>
      </c>
      <c r="F94" s="20" t="s">
        <v>147</v>
      </c>
      <c r="G94" s="12">
        <v>42</v>
      </c>
      <c r="H94" s="17">
        <v>1</v>
      </c>
      <c r="I94" s="4">
        <f t="shared" si="3"/>
        <v>120</v>
      </c>
      <c r="J94" s="4">
        <f t="shared" si="4"/>
        <v>120</v>
      </c>
      <c r="K94" s="4">
        <v>240</v>
      </c>
      <c r="L94" s="5">
        <f t="shared" si="5"/>
        <v>240</v>
      </c>
      <c r="M94" s="8"/>
    </row>
    <row r="95" spans="1:13" ht="50.1" customHeight="1" x14ac:dyDescent="0.25">
      <c r="A95" s="12" t="s">
        <v>101</v>
      </c>
      <c r="B95" s="12" t="s">
        <v>105</v>
      </c>
      <c r="C95" s="20" t="s">
        <v>149</v>
      </c>
      <c r="D95" s="12" t="s">
        <v>52</v>
      </c>
      <c r="E95" s="20" t="s">
        <v>108</v>
      </c>
      <c r="F95" s="20" t="s">
        <v>148</v>
      </c>
      <c r="G95" s="12">
        <v>42</v>
      </c>
      <c r="H95" s="17">
        <v>2</v>
      </c>
      <c r="I95" s="4">
        <f t="shared" si="3"/>
        <v>120</v>
      </c>
      <c r="J95" s="4">
        <f t="shared" si="4"/>
        <v>240</v>
      </c>
      <c r="K95" s="4">
        <v>240</v>
      </c>
      <c r="L95" s="5">
        <f t="shared" si="5"/>
        <v>480</v>
      </c>
      <c r="M95" s="8"/>
    </row>
    <row r="96" spans="1:13" ht="50.1" customHeight="1" x14ac:dyDescent="0.25">
      <c r="A96" s="12" t="s">
        <v>101</v>
      </c>
      <c r="B96" s="12" t="s">
        <v>105</v>
      </c>
      <c r="C96" s="20" t="s">
        <v>149</v>
      </c>
      <c r="D96" s="12" t="s">
        <v>53</v>
      </c>
      <c r="E96" s="20" t="s">
        <v>108</v>
      </c>
      <c r="F96" s="20" t="s">
        <v>206</v>
      </c>
      <c r="G96" s="12">
        <v>42</v>
      </c>
      <c r="H96" s="17">
        <v>1</v>
      </c>
      <c r="I96" s="4">
        <f t="shared" si="3"/>
        <v>120</v>
      </c>
      <c r="J96" s="4">
        <f t="shared" si="4"/>
        <v>120</v>
      </c>
      <c r="K96" s="4">
        <v>240</v>
      </c>
      <c r="L96" s="5">
        <f t="shared" si="5"/>
        <v>240</v>
      </c>
      <c r="M96" s="8"/>
    </row>
    <row r="97" spans="1:13" ht="50.1" customHeight="1" x14ac:dyDescent="0.25">
      <c r="A97" s="12" t="s">
        <v>101</v>
      </c>
      <c r="B97" s="12" t="s">
        <v>105</v>
      </c>
      <c r="C97" s="12" t="s">
        <v>149</v>
      </c>
      <c r="D97" s="12" t="s">
        <v>54</v>
      </c>
      <c r="E97" s="20" t="s">
        <v>129</v>
      </c>
      <c r="F97" s="20" t="s">
        <v>148</v>
      </c>
      <c r="G97" s="12">
        <v>39</v>
      </c>
      <c r="H97" s="17">
        <v>1</v>
      </c>
      <c r="I97" s="4">
        <f t="shared" si="3"/>
        <v>140</v>
      </c>
      <c r="J97" s="4">
        <f t="shared" si="4"/>
        <v>140</v>
      </c>
      <c r="K97" s="4">
        <v>280</v>
      </c>
      <c r="L97" s="5">
        <f t="shared" si="5"/>
        <v>280</v>
      </c>
      <c r="M97" s="8"/>
    </row>
    <row r="98" spans="1:13" ht="50.1" customHeight="1" x14ac:dyDescent="0.25">
      <c r="A98" s="12" t="s">
        <v>101</v>
      </c>
      <c r="B98" s="12" t="s">
        <v>105</v>
      </c>
      <c r="C98" s="12" t="s">
        <v>149</v>
      </c>
      <c r="D98" s="12" t="s">
        <v>54</v>
      </c>
      <c r="E98" s="20" t="s">
        <v>129</v>
      </c>
      <c r="F98" s="20" t="s">
        <v>148</v>
      </c>
      <c r="G98" s="12">
        <v>40</v>
      </c>
      <c r="H98" s="17">
        <v>2</v>
      </c>
      <c r="I98" s="4">
        <f t="shared" si="3"/>
        <v>140</v>
      </c>
      <c r="J98" s="4">
        <f t="shared" si="4"/>
        <v>280</v>
      </c>
      <c r="K98" s="4">
        <v>280</v>
      </c>
      <c r="L98" s="5">
        <f t="shared" si="5"/>
        <v>560</v>
      </c>
      <c r="M98" s="8"/>
    </row>
    <row r="99" spans="1:13" ht="50.1" customHeight="1" x14ac:dyDescent="0.25">
      <c r="A99" s="12" t="s">
        <v>101</v>
      </c>
      <c r="B99" s="12" t="s">
        <v>105</v>
      </c>
      <c r="C99" s="12" t="s">
        <v>109</v>
      </c>
      <c r="D99" s="12" t="s">
        <v>55</v>
      </c>
      <c r="E99" s="12" t="s">
        <v>119</v>
      </c>
      <c r="F99" s="12" t="s">
        <v>116</v>
      </c>
      <c r="G99" s="12">
        <v>39</v>
      </c>
      <c r="H99" s="17">
        <v>14</v>
      </c>
      <c r="I99" s="4">
        <f t="shared" si="3"/>
        <v>60</v>
      </c>
      <c r="J99" s="4">
        <f t="shared" si="4"/>
        <v>840</v>
      </c>
      <c r="K99" s="4">
        <v>120</v>
      </c>
      <c r="L99" s="5">
        <f t="shared" si="5"/>
        <v>1680</v>
      </c>
      <c r="M99" s="8"/>
    </row>
    <row r="100" spans="1:13" ht="50.1" customHeight="1" x14ac:dyDescent="0.25">
      <c r="A100" s="12" t="s">
        <v>101</v>
      </c>
      <c r="B100" s="12" t="s">
        <v>105</v>
      </c>
      <c r="C100" s="12" t="s">
        <v>109</v>
      </c>
      <c r="D100" s="12" t="s">
        <v>55</v>
      </c>
      <c r="E100" s="12" t="s">
        <v>119</v>
      </c>
      <c r="F100" s="12" t="s">
        <v>116</v>
      </c>
      <c r="G100" s="12">
        <v>40</v>
      </c>
      <c r="H100" s="17">
        <v>30</v>
      </c>
      <c r="I100" s="4">
        <f t="shared" si="3"/>
        <v>60</v>
      </c>
      <c r="J100" s="4">
        <f t="shared" si="4"/>
        <v>1800</v>
      </c>
      <c r="K100" s="4">
        <v>120</v>
      </c>
      <c r="L100" s="5">
        <f t="shared" si="5"/>
        <v>3600</v>
      </c>
      <c r="M100" s="8"/>
    </row>
    <row r="101" spans="1:13" ht="50.1" customHeight="1" x14ac:dyDescent="0.25">
      <c r="A101" s="12" t="s">
        <v>101</v>
      </c>
      <c r="B101" s="12" t="s">
        <v>105</v>
      </c>
      <c r="C101" s="12" t="s">
        <v>109</v>
      </c>
      <c r="D101" s="12" t="s">
        <v>55</v>
      </c>
      <c r="E101" s="12" t="s">
        <v>119</v>
      </c>
      <c r="F101" s="12" t="s">
        <v>116</v>
      </c>
      <c r="G101" s="12">
        <v>41</v>
      </c>
      <c r="H101" s="17">
        <v>31</v>
      </c>
      <c r="I101" s="4">
        <f t="shared" si="3"/>
        <v>60</v>
      </c>
      <c r="J101" s="4">
        <f t="shared" si="4"/>
        <v>1860</v>
      </c>
      <c r="K101" s="4">
        <v>120</v>
      </c>
      <c r="L101" s="5">
        <f t="shared" si="5"/>
        <v>3720</v>
      </c>
      <c r="M101" s="8"/>
    </row>
    <row r="102" spans="1:13" ht="50.1" customHeight="1" x14ac:dyDescent="0.25">
      <c r="A102" s="12" t="s">
        <v>101</v>
      </c>
      <c r="B102" s="12" t="s">
        <v>105</v>
      </c>
      <c r="C102" s="12" t="s">
        <v>109</v>
      </c>
      <c r="D102" s="12" t="s">
        <v>55</v>
      </c>
      <c r="E102" s="12" t="s">
        <v>119</v>
      </c>
      <c r="F102" s="12" t="s">
        <v>116</v>
      </c>
      <c r="G102" s="12">
        <v>42</v>
      </c>
      <c r="H102" s="17">
        <v>8</v>
      </c>
      <c r="I102" s="4">
        <f t="shared" si="3"/>
        <v>60</v>
      </c>
      <c r="J102" s="4">
        <f t="shared" si="4"/>
        <v>480</v>
      </c>
      <c r="K102" s="4">
        <v>120</v>
      </c>
      <c r="L102" s="5">
        <f t="shared" si="5"/>
        <v>960</v>
      </c>
      <c r="M102" s="8"/>
    </row>
    <row r="103" spans="1:13" ht="50.1" customHeight="1" x14ac:dyDescent="0.25">
      <c r="A103" s="12" t="s">
        <v>101</v>
      </c>
      <c r="B103" s="12" t="s">
        <v>105</v>
      </c>
      <c r="C103" s="12" t="s">
        <v>109</v>
      </c>
      <c r="D103" s="12" t="s">
        <v>56</v>
      </c>
      <c r="E103" s="12" t="s">
        <v>122</v>
      </c>
      <c r="F103" s="12" t="s">
        <v>116</v>
      </c>
      <c r="G103" s="12">
        <v>39</v>
      </c>
      <c r="H103" s="17">
        <v>13</v>
      </c>
      <c r="I103" s="4">
        <f t="shared" si="3"/>
        <v>60</v>
      </c>
      <c r="J103" s="4">
        <f t="shared" si="4"/>
        <v>780</v>
      </c>
      <c r="K103" s="4">
        <v>120</v>
      </c>
      <c r="L103" s="5">
        <f t="shared" si="5"/>
        <v>1560</v>
      </c>
      <c r="M103" s="8"/>
    </row>
    <row r="104" spans="1:13" ht="50.1" customHeight="1" x14ac:dyDescent="0.25">
      <c r="A104" s="12" t="s">
        <v>101</v>
      </c>
      <c r="B104" s="12" t="s">
        <v>105</v>
      </c>
      <c r="C104" s="12" t="s">
        <v>109</v>
      </c>
      <c r="D104" s="12" t="s">
        <v>56</v>
      </c>
      <c r="E104" s="12" t="s">
        <v>122</v>
      </c>
      <c r="F104" s="12" t="s">
        <v>116</v>
      </c>
      <c r="G104" s="12">
        <v>40</v>
      </c>
      <c r="H104" s="17">
        <v>21</v>
      </c>
      <c r="I104" s="4">
        <f t="shared" si="3"/>
        <v>60</v>
      </c>
      <c r="J104" s="4">
        <f t="shared" si="4"/>
        <v>1260</v>
      </c>
      <c r="K104" s="4">
        <v>120</v>
      </c>
      <c r="L104" s="5">
        <f t="shared" si="5"/>
        <v>2520</v>
      </c>
      <c r="M104" s="8"/>
    </row>
    <row r="105" spans="1:13" ht="50.1" customHeight="1" x14ac:dyDescent="0.25">
      <c r="A105" s="12" t="s">
        <v>101</v>
      </c>
      <c r="B105" s="12" t="s">
        <v>105</v>
      </c>
      <c r="C105" s="12" t="s">
        <v>109</v>
      </c>
      <c r="D105" s="12" t="s">
        <v>56</v>
      </c>
      <c r="E105" s="12" t="s">
        <v>122</v>
      </c>
      <c r="F105" s="12" t="s">
        <v>116</v>
      </c>
      <c r="G105" s="12">
        <v>41</v>
      </c>
      <c r="H105" s="17">
        <v>4</v>
      </c>
      <c r="I105" s="4">
        <f t="shared" si="3"/>
        <v>60</v>
      </c>
      <c r="J105" s="4">
        <f t="shared" si="4"/>
        <v>240</v>
      </c>
      <c r="K105" s="4">
        <v>120</v>
      </c>
      <c r="L105" s="5">
        <f t="shared" si="5"/>
        <v>480</v>
      </c>
      <c r="M105" s="8"/>
    </row>
    <row r="106" spans="1:13" ht="50.1" customHeight="1" x14ac:dyDescent="0.25">
      <c r="A106" s="12" t="s">
        <v>101</v>
      </c>
      <c r="B106" s="12" t="s">
        <v>105</v>
      </c>
      <c r="C106" s="12" t="s">
        <v>109</v>
      </c>
      <c r="D106" s="12" t="s">
        <v>57</v>
      </c>
      <c r="E106" s="12" t="s">
        <v>121</v>
      </c>
      <c r="F106" s="12" t="s">
        <v>116</v>
      </c>
      <c r="G106" s="12">
        <v>40</v>
      </c>
      <c r="H106" s="17">
        <v>16</v>
      </c>
      <c r="I106" s="4">
        <f t="shared" si="3"/>
        <v>60</v>
      </c>
      <c r="J106" s="4">
        <f t="shared" si="4"/>
        <v>960</v>
      </c>
      <c r="K106" s="4">
        <v>120</v>
      </c>
      <c r="L106" s="5">
        <f t="shared" si="5"/>
        <v>1920</v>
      </c>
      <c r="M106" s="8"/>
    </row>
    <row r="107" spans="1:13" ht="50.1" customHeight="1" x14ac:dyDescent="0.25">
      <c r="A107" s="12" t="s">
        <v>101</v>
      </c>
      <c r="B107" s="12" t="s">
        <v>105</v>
      </c>
      <c r="C107" s="12" t="s">
        <v>109</v>
      </c>
      <c r="D107" s="12" t="s">
        <v>57</v>
      </c>
      <c r="E107" s="12" t="s">
        <v>121</v>
      </c>
      <c r="F107" s="12" t="s">
        <v>116</v>
      </c>
      <c r="G107" s="12">
        <v>41</v>
      </c>
      <c r="H107" s="17">
        <v>14</v>
      </c>
      <c r="I107" s="4">
        <f t="shared" si="3"/>
        <v>60</v>
      </c>
      <c r="J107" s="4">
        <f t="shared" si="4"/>
        <v>840</v>
      </c>
      <c r="K107" s="4">
        <v>120</v>
      </c>
      <c r="L107" s="5">
        <f t="shared" si="5"/>
        <v>1680</v>
      </c>
      <c r="M107" s="8"/>
    </row>
    <row r="108" spans="1:13" ht="50.1" customHeight="1" x14ac:dyDescent="0.25">
      <c r="A108" s="12" t="s">
        <v>101</v>
      </c>
      <c r="B108" s="12" t="s">
        <v>105</v>
      </c>
      <c r="C108" s="12" t="s">
        <v>109</v>
      </c>
      <c r="D108" s="12" t="s">
        <v>57</v>
      </c>
      <c r="E108" s="12" t="s">
        <v>121</v>
      </c>
      <c r="F108" s="12" t="s">
        <v>116</v>
      </c>
      <c r="G108" s="12">
        <v>42</v>
      </c>
      <c r="H108" s="17">
        <v>9</v>
      </c>
      <c r="I108" s="4">
        <f t="shared" si="3"/>
        <v>60</v>
      </c>
      <c r="J108" s="4">
        <f t="shared" si="4"/>
        <v>540</v>
      </c>
      <c r="K108" s="4">
        <v>120</v>
      </c>
      <c r="L108" s="5">
        <f t="shared" si="5"/>
        <v>1080</v>
      </c>
      <c r="M108" s="8"/>
    </row>
    <row r="109" spans="1:13" ht="50.1" customHeight="1" x14ac:dyDescent="0.25">
      <c r="A109" s="12" t="s">
        <v>101</v>
      </c>
      <c r="B109" s="12" t="s">
        <v>105</v>
      </c>
      <c r="C109" s="20" t="s">
        <v>109</v>
      </c>
      <c r="D109" s="12" t="s">
        <v>58</v>
      </c>
      <c r="E109" s="20" t="s">
        <v>118</v>
      </c>
      <c r="F109" s="20" t="s">
        <v>116</v>
      </c>
      <c r="G109" s="12">
        <v>41</v>
      </c>
      <c r="H109" s="17">
        <v>8</v>
      </c>
      <c r="I109" s="4">
        <f t="shared" si="3"/>
        <v>60</v>
      </c>
      <c r="J109" s="4">
        <f t="shared" si="4"/>
        <v>480</v>
      </c>
      <c r="K109" s="4">
        <v>120</v>
      </c>
      <c r="L109" s="5">
        <f t="shared" si="5"/>
        <v>960</v>
      </c>
      <c r="M109" s="8"/>
    </row>
    <row r="110" spans="1:13" ht="50.1" customHeight="1" x14ac:dyDescent="0.25">
      <c r="A110" s="12" t="s">
        <v>101</v>
      </c>
      <c r="B110" s="12" t="s">
        <v>105</v>
      </c>
      <c r="C110" s="20" t="s">
        <v>109</v>
      </c>
      <c r="D110" s="12" t="s">
        <v>59</v>
      </c>
      <c r="E110" s="20" t="s">
        <v>120</v>
      </c>
      <c r="F110" s="20" t="s">
        <v>116</v>
      </c>
      <c r="G110" s="12">
        <v>39</v>
      </c>
      <c r="H110" s="17">
        <v>10</v>
      </c>
      <c r="I110" s="4">
        <f t="shared" si="3"/>
        <v>60</v>
      </c>
      <c r="J110" s="4">
        <f t="shared" si="4"/>
        <v>600</v>
      </c>
      <c r="K110" s="4">
        <v>120</v>
      </c>
      <c r="L110" s="5">
        <f t="shared" si="5"/>
        <v>1200</v>
      </c>
      <c r="M110" s="8"/>
    </row>
    <row r="111" spans="1:13" ht="50.1" customHeight="1" x14ac:dyDescent="0.25">
      <c r="A111" s="12" t="s">
        <v>101</v>
      </c>
      <c r="B111" s="12" t="s">
        <v>105</v>
      </c>
      <c r="C111" s="20" t="s">
        <v>109</v>
      </c>
      <c r="D111" s="12" t="s">
        <v>59</v>
      </c>
      <c r="E111" s="20" t="s">
        <v>120</v>
      </c>
      <c r="F111" s="20" t="s">
        <v>116</v>
      </c>
      <c r="G111" s="12">
        <v>41</v>
      </c>
      <c r="H111" s="17">
        <v>3</v>
      </c>
      <c r="I111" s="4">
        <f t="shared" si="3"/>
        <v>60</v>
      </c>
      <c r="J111" s="4">
        <f t="shared" si="4"/>
        <v>180</v>
      </c>
      <c r="K111" s="4">
        <v>120</v>
      </c>
      <c r="L111" s="5">
        <f t="shared" si="5"/>
        <v>360</v>
      </c>
      <c r="M111" s="8"/>
    </row>
    <row r="112" spans="1:13" ht="50.1" customHeight="1" x14ac:dyDescent="0.25">
      <c r="A112" s="12" t="s">
        <v>101</v>
      </c>
      <c r="B112" s="12" t="s">
        <v>105</v>
      </c>
      <c r="C112" s="20" t="s">
        <v>109</v>
      </c>
      <c r="D112" s="12" t="s">
        <v>60</v>
      </c>
      <c r="E112" s="20" t="s">
        <v>117</v>
      </c>
      <c r="F112" s="20" t="s">
        <v>116</v>
      </c>
      <c r="G112" s="12">
        <v>39</v>
      </c>
      <c r="H112" s="17">
        <v>1</v>
      </c>
      <c r="I112" s="4">
        <f t="shared" si="3"/>
        <v>60</v>
      </c>
      <c r="J112" s="4">
        <f t="shared" si="4"/>
        <v>60</v>
      </c>
      <c r="K112" s="4">
        <v>120</v>
      </c>
      <c r="L112" s="5">
        <f t="shared" si="5"/>
        <v>120</v>
      </c>
      <c r="M112" s="8"/>
    </row>
    <row r="113" spans="1:13" ht="50.1" customHeight="1" x14ac:dyDescent="0.25">
      <c r="A113" s="12" t="s">
        <v>101</v>
      </c>
      <c r="B113" s="12" t="s">
        <v>105</v>
      </c>
      <c r="C113" s="20" t="s">
        <v>109</v>
      </c>
      <c r="D113" s="12" t="s">
        <v>61</v>
      </c>
      <c r="E113" s="20" t="s">
        <v>131</v>
      </c>
      <c r="F113" s="20" t="s">
        <v>130</v>
      </c>
      <c r="G113" s="12">
        <v>42</v>
      </c>
      <c r="H113" s="17">
        <v>1</v>
      </c>
      <c r="I113" s="4">
        <f t="shared" si="3"/>
        <v>80</v>
      </c>
      <c r="J113" s="4">
        <f t="shared" si="4"/>
        <v>80</v>
      </c>
      <c r="K113" s="4">
        <v>160</v>
      </c>
      <c r="L113" s="5">
        <f t="shared" si="5"/>
        <v>160</v>
      </c>
      <c r="M113" s="8"/>
    </row>
    <row r="114" spans="1:13" ht="50.1" customHeight="1" x14ac:dyDescent="0.25">
      <c r="A114" s="12" t="s">
        <v>101</v>
      </c>
      <c r="B114" s="12" t="s">
        <v>105</v>
      </c>
      <c r="C114" s="12" t="s">
        <v>109</v>
      </c>
      <c r="D114" s="12" t="s">
        <v>62</v>
      </c>
      <c r="E114" s="12" t="s">
        <v>128</v>
      </c>
      <c r="F114" s="12" t="s">
        <v>130</v>
      </c>
      <c r="G114" s="12">
        <v>40</v>
      </c>
      <c r="H114" s="17">
        <v>1</v>
      </c>
      <c r="I114" s="4">
        <f t="shared" si="3"/>
        <v>80</v>
      </c>
      <c r="J114" s="4">
        <f t="shared" si="4"/>
        <v>80</v>
      </c>
      <c r="K114" s="4">
        <v>160</v>
      </c>
      <c r="L114" s="5">
        <f t="shared" si="5"/>
        <v>160</v>
      </c>
      <c r="M114" s="8"/>
    </row>
    <row r="115" spans="1:13" ht="50.1" customHeight="1" x14ac:dyDescent="0.25">
      <c r="A115" s="12" t="s">
        <v>101</v>
      </c>
      <c r="B115" s="12" t="s">
        <v>214</v>
      </c>
      <c r="C115" s="12" t="s">
        <v>168</v>
      </c>
      <c r="D115" s="12" t="s">
        <v>63</v>
      </c>
      <c r="E115" s="12" t="s">
        <v>203</v>
      </c>
      <c r="F115" s="12" t="s">
        <v>202</v>
      </c>
      <c r="G115" s="12">
        <v>37</v>
      </c>
      <c r="H115" s="17">
        <v>1</v>
      </c>
      <c r="I115" s="4">
        <f t="shared" si="3"/>
        <v>65</v>
      </c>
      <c r="J115" s="4">
        <f t="shared" si="4"/>
        <v>65</v>
      </c>
      <c r="K115" s="4">
        <v>130</v>
      </c>
      <c r="L115" s="5">
        <f t="shared" si="5"/>
        <v>130</v>
      </c>
      <c r="M115" s="8"/>
    </row>
    <row r="116" spans="1:13" ht="50.1" customHeight="1" x14ac:dyDescent="0.25">
      <c r="A116" s="12" t="s">
        <v>101</v>
      </c>
      <c r="B116" s="12" t="s">
        <v>105</v>
      </c>
      <c r="C116" s="12" t="s">
        <v>106</v>
      </c>
      <c r="D116" s="18" t="s">
        <v>229</v>
      </c>
      <c r="E116" s="16" t="s">
        <v>167</v>
      </c>
      <c r="F116" s="12" t="s">
        <v>166</v>
      </c>
      <c r="G116" s="19" t="s">
        <v>222</v>
      </c>
      <c r="H116" s="17">
        <v>2</v>
      </c>
      <c r="I116" s="4">
        <f t="shared" si="3"/>
        <v>90</v>
      </c>
      <c r="J116" s="4">
        <f t="shared" si="4"/>
        <v>180</v>
      </c>
      <c r="K116" s="11">
        <v>180</v>
      </c>
      <c r="L116" s="5">
        <f t="shared" si="5"/>
        <v>360</v>
      </c>
      <c r="M116" s="8"/>
    </row>
    <row r="117" spans="1:13" ht="50.1" customHeight="1" x14ac:dyDescent="0.25">
      <c r="A117" s="12" t="s">
        <v>101</v>
      </c>
      <c r="B117" s="12" t="s">
        <v>105</v>
      </c>
      <c r="C117" s="12" t="s">
        <v>106</v>
      </c>
      <c r="D117" s="18" t="s">
        <v>229</v>
      </c>
      <c r="E117" s="16" t="s">
        <v>167</v>
      </c>
      <c r="F117" s="12" t="s">
        <v>166</v>
      </c>
      <c r="G117" s="19" t="s">
        <v>223</v>
      </c>
      <c r="H117" s="17">
        <v>3</v>
      </c>
      <c r="I117" s="4">
        <f t="shared" si="3"/>
        <v>90</v>
      </c>
      <c r="J117" s="4">
        <f t="shared" si="4"/>
        <v>270</v>
      </c>
      <c r="K117" s="11">
        <v>180</v>
      </c>
      <c r="L117" s="5">
        <f t="shared" si="5"/>
        <v>540</v>
      </c>
      <c r="M117" s="8"/>
    </row>
    <row r="118" spans="1:13" ht="50.1" customHeight="1" x14ac:dyDescent="0.25">
      <c r="A118" s="12" t="s">
        <v>101</v>
      </c>
      <c r="B118" s="12" t="s">
        <v>105</v>
      </c>
      <c r="C118" s="12" t="s">
        <v>106</v>
      </c>
      <c r="D118" s="18" t="s">
        <v>229</v>
      </c>
      <c r="E118" s="16" t="s">
        <v>167</v>
      </c>
      <c r="F118" s="12" t="s">
        <v>166</v>
      </c>
      <c r="G118" s="19" t="s">
        <v>224</v>
      </c>
      <c r="H118" s="17">
        <v>1</v>
      </c>
      <c r="I118" s="4">
        <f t="shared" si="3"/>
        <v>90</v>
      </c>
      <c r="J118" s="4">
        <f t="shared" si="4"/>
        <v>90</v>
      </c>
      <c r="K118" s="11">
        <v>180</v>
      </c>
      <c r="L118" s="5">
        <f t="shared" si="5"/>
        <v>180</v>
      </c>
      <c r="M118" s="8"/>
    </row>
    <row r="119" spans="1:13" ht="50.1" customHeight="1" x14ac:dyDescent="0.25">
      <c r="A119" s="12" t="s">
        <v>101</v>
      </c>
      <c r="B119" s="12" t="s">
        <v>105</v>
      </c>
      <c r="C119" s="12" t="s">
        <v>106</v>
      </c>
      <c r="D119" s="12" t="s">
        <v>64</v>
      </c>
      <c r="E119" s="12" t="s">
        <v>167</v>
      </c>
      <c r="F119" s="12" t="s">
        <v>166</v>
      </c>
      <c r="G119" s="12">
        <v>40</v>
      </c>
      <c r="H119" s="17">
        <v>1</v>
      </c>
      <c r="I119" s="4">
        <f t="shared" si="3"/>
        <v>90</v>
      </c>
      <c r="J119" s="4">
        <f t="shared" si="4"/>
        <v>90</v>
      </c>
      <c r="K119" s="4">
        <v>180</v>
      </c>
      <c r="L119" s="5">
        <f t="shared" si="5"/>
        <v>180</v>
      </c>
      <c r="M119" s="8"/>
    </row>
    <row r="120" spans="1:13" ht="50.1" customHeight="1" x14ac:dyDescent="0.25">
      <c r="A120" s="12" t="s">
        <v>101</v>
      </c>
      <c r="B120" s="12" t="s">
        <v>105</v>
      </c>
      <c r="C120" s="12" t="s">
        <v>109</v>
      </c>
      <c r="D120" s="12" t="s">
        <v>65</v>
      </c>
      <c r="E120" s="12" t="s">
        <v>129</v>
      </c>
      <c r="F120" s="12" t="s">
        <v>127</v>
      </c>
      <c r="G120" s="12">
        <v>44</v>
      </c>
      <c r="H120" s="17">
        <v>1</v>
      </c>
      <c r="I120" s="4">
        <f t="shared" si="3"/>
        <v>90</v>
      </c>
      <c r="J120" s="4">
        <f t="shared" si="4"/>
        <v>90</v>
      </c>
      <c r="K120" s="4">
        <v>180</v>
      </c>
      <c r="L120" s="5">
        <f t="shared" si="5"/>
        <v>180</v>
      </c>
      <c r="M120" s="8"/>
    </row>
    <row r="121" spans="1:13" ht="50.1" customHeight="1" x14ac:dyDescent="0.25">
      <c r="A121" s="12" t="s">
        <v>101</v>
      </c>
      <c r="B121" s="12" t="s">
        <v>105</v>
      </c>
      <c r="C121" s="12" t="s">
        <v>109</v>
      </c>
      <c r="D121" s="12" t="s">
        <v>66</v>
      </c>
      <c r="E121" s="12" t="s">
        <v>128</v>
      </c>
      <c r="F121" s="12" t="s">
        <v>127</v>
      </c>
      <c r="G121" s="12">
        <v>41</v>
      </c>
      <c r="H121" s="17">
        <v>1</v>
      </c>
      <c r="I121" s="4">
        <f t="shared" si="3"/>
        <v>90</v>
      </c>
      <c r="J121" s="4">
        <f t="shared" si="4"/>
        <v>90</v>
      </c>
      <c r="K121" s="4">
        <v>180</v>
      </c>
      <c r="L121" s="5">
        <f t="shared" si="5"/>
        <v>180</v>
      </c>
      <c r="M121" s="8"/>
    </row>
    <row r="122" spans="1:13" ht="50.1" customHeight="1" x14ac:dyDescent="0.25">
      <c r="A122" s="12" t="s">
        <v>101</v>
      </c>
      <c r="B122" s="12" t="s">
        <v>105</v>
      </c>
      <c r="C122" s="20" t="s">
        <v>151</v>
      </c>
      <c r="D122" s="12" t="s">
        <v>67</v>
      </c>
      <c r="E122" s="20" t="s">
        <v>152</v>
      </c>
      <c r="F122" s="20" t="s">
        <v>138</v>
      </c>
      <c r="G122" s="12">
        <v>41</v>
      </c>
      <c r="H122" s="17">
        <v>2</v>
      </c>
      <c r="I122" s="4">
        <f t="shared" si="3"/>
        <v>100</v>
      </c>
      <c r="J122" s="4">
        <f t="shared" si="4"/>
        <v>200</v>
      </c>
      <c r="K122" s="4">
        <v>200</v>
      </c>
      <c r="L122" s="5">
        <f t="shared" si="5"/>
        <v>400</v>
      </c>
      <c r="M122" s="8"/>
    </row>
    <row r="123" spans="1:13" ht="50.1" customHeight="1" x14ac:dyDescent="0.25">
      <c r="A123" s="12" t="s">
        <v>101</v>
      </c>
      <c r="B123" s="12" t="s">
        <v>105</v>
      </c>
      <c r="C123" s="20" t="s">
        <v>151</v>
      </c>
      <c r="D123" s="12" t="s">
        <v>68</v>
      </c>
      <c r="E123" s="20" t="s">
        <v>153</v>
      </c>
      <c r="F123" s="20" t="s">
        <v>138</v>
      </c>
      <c r="G123" s="12">
        <v>41</v>
      </c>
      <c r="H123" s="17">
        <v>1</v>
      </c>
      <c r="I123" s="4">
        <f t="shared" si="3"/>
        <v>100</v>
      </c>
      <c r="J123" s="4">
        <f t="shared" si="4"/>
        <v>100</v>
      </c>
      <c r="K123" s="4">
        <v>200</v>
      </c>
      <c r="L123" s="5">
        <f t="shared" si="5"/>
        <v>200</v>
      </c>
      <c r="M123" s="8"/>
    </row>
    <row r="124" spans="1:13" ht="50.1" customHeight="1" x14ac:dyDescent="0.25">
      <c r="A124" s="12" t="s">
        <v>101</v>
      </c>
      <c r="B124" s="12" t="s">
        <v>105</v>
      </c>
      <c r="C124" s="12" t="s">
        <v>151</v>
      </c>
      <c r="D124" s="12" t="s">
        <v>69</v>
      </c>
      <c r="E124" s="12" t="s">
        <v>118</v>
      </c>
      <c r="F124" s="12" t="s">
        <v>138</v>
      </c>
      <c r="G124" s="12">
        <v>42</v>
      </c>
      <c r="H124" s="17">
        <v>1</v>
      </c>
      <c r="I124" s="4">
        <f t="shared" si="3"/>
        <v>100</v>
      </c>
      <c r="J124" s="4">
        <f t="shared" si="4"/>
        <v>100</v>
      </c>
      <c r="K124" s="4">
        <v>200</v>
      </c>
      <c r="L124" s="5">
        <f t="shared" si="5"/>
        <v>200</v>
      </c>
      <c r="M124" s="8"/>
    </row>
    <row r="125" spans="1:13" ht="50.1" customHeight="1" x14ac:dyDescent="0.25">
      <c r="A125" s="12" t="s">
        <v>101</v>
      </c>
      <c r="B125" s="12" t="s">
        <v>105</v>
      </c>
      <c r="C125" s="12" t="s">
        <v>151</v>
      </c>
      <c r="D125" s="12" t="s">
        <v>70</v>
      </c>
      <c r="E125" s="12" t="s">
        <v>154</v>
      </c>
      <c r="F125" s="12" t="s">
        <v>138</v>
      </c>
      <c r="G125" s="12">
        <v>41</v>
      </c>
      <c r="H125" s="17">
        <v>1</v>
      </c>
      <c r="I125" s="4">
        <f t="shared" si="3"/>
        <v>100</v>
      </c>
      <c r="J125" s="4">
        <f t="shared" si="4"/>
        <v>100</v>
      </c>
      <c r="K125" s="4">
        <v>200</v>
      </c>
      <c r="L125" s="5">
        <f t="shared" si="5"/>
        <v>200</v>
      </c>
      <c r="M125" s="8"/>
    </row>
    <row r="126" spans="1:13" ht="50.1" customHeight="1" x14ac:dyDescent="0.25">
      <c r="A126" s="12" t="s">
        <v>101</v>
      </c>
      <c r="B126" s="12" t="s">
        <v>105</v>
      </c>
      <c r="C126" s="12" t="s">
        <v>151</v>
      </c>
      <c r="D126" s="12" t="s">
        <v>71</v>
      </c>
      <c r="E126" s="12" t="s">
        <v>207</v>
      </c>
      <c r="F126" s="12" t="s">
        <v>206</v>
      </c>
      <c r="G126" s="12">
        <v>42</v>
      </c>
      <c r="H126" s="17">
        <v>1</v>
      </c>
      <c r="I126" s="4">
        <f t="shared" si="3"/>
        <v>105</v>
      </c>
      <c r="J126" s="4">
        <f t="shared" si="4"/>
        <v>105</v>
      </c>
      <c r="K126" s="4">
        <v>210</v>
      </c>
      <c r="L126" s="5">
        <f t="shared" si="5"/>
        <v>210</v>
      </c>
      <c r="M126" s="8"/>
    </row>
    <row r="127" spans="1:13" ht="50.1" customHeight="1" x14ac:dyDescent="0.25">
      <c r="A127" s="12" t="s">
        <v>101</v>
      </c>
      <c r="B127" s="12" t="s">
        <v>105</v>
      </c>
      <c r="C127" s="12" t="s">
        <v>151</v>
      </c>
      <c r="D127" s="12" t="s">
        <v>72</v>
      </c>
      <c r="E127" s="12" t="s">
        <v>128</v>
      </c>
      <c r="F127" s="12" t="s">
        <v>206</v>
      </c>
      <c r="G127" s="12">
        <v>42</v>
      </c>
      <c r="H127" s="17">
        <v>1</v>
      </c>
      <c r="I127" s="4">
        <f t="shared" si="3"/>
        <v>105</v>
      </c>
      <c r="J127" s="4">
        <f t="shared" si="4"/>
        <v>105</v>
      </c>
      <c r="K127" s="4">
        <v>210</v>
      </c>
      <c r="L127" s="5">
        <f t="shared" si="5"/>
        <v>210</v>
      </c>
      <c r="M127" s="8"/>
    </row>
    <row r="128" spans="1:13" ht="50.1" customHeight="1" x14ac:dyDescent="0.25">
      <c r="A128" s="12" t="s">
        <v>101</v>
      </c>
      <c r="B128" s="12" t="s">
        <v>105</v>
      </c>
      <c r="C128" s="12" t="s">
        <v>151</v>
      </c>
      <c r="D128" s="12" t="s">
        <v>73</v>
      </c>
      <c r="E128" s="12" t="s">
        <v>142</v>
      </c>
      <c r="F128" s="12" t="s">
        <v>213</v>
      </c>
      <c r="G128" s="12">
        <v>39</v>
      </c>
      <c r="H128" s="17">
        <v>1</v>
      </c>
      <c r="I128" s="4">
        <f t="shared" si="3"/>
        <v>90</v>
      </c>
      <c r="J128" s="4">
        <f t="shared" si="4"/>
        <v>90</v>
      </c>
      <c r="K128" s="4">
        <v>180</v>
      </c>
      <c r="L128" s="5">
        <f t="shared" si="5"/>
        <v>180</v>
      </c>
      <c r="M128" s="8"/>
    </row>
    <row r="129" spans="1:13" ht="50.1" customHeight="1" x14ac:dyDescent="0.25">
      <c r="A129" s="12" t="s">
        <v>101</v>
      </c>
      <c r="B129" s="12" t="s">
        <v>105</v>
      </c>
      <c r="C129" s="12" t="s">
        <v>151</v>
      </c>
      <c r="D129" s="12" t="s">
        <v>74</v>
      </c>
      <c r="E129" s="12" t="s">
        <v>159</v>
      </c>
      <c r="F129" s="12" t="s">
        <v>138</v>
      </c>
      <c r="G129" s="12">
        <v>41</v>
      </c>
      <c r="H129" s="17">
        <v>1</v>
      </c>
      <c r="I129" s="4">
        <f t="shared" si="3"/>
        <v>100</v>
      </c>
      <c r="J129" s="4">
        <f t="shared" si="4"/>
        <v>100</v>
      </c>
      <c r="K129" s="4">
        <v>200</v>
      </c>
      <c r="L129" s="5">
        <f t="shared" si="5"/>
        <v>200</v>
      </c>
      <c r="M129" s="8"/>
    </row>
    <row r="130" spans="1:13" ht="50.1" customHeight="1" x14ac:dyDescent="0.25">
      <c r="A130" s="12" t="s">
        <v>101</v>
      </c>
      <c r="B130" s="12" t="s">
        <v>105</v>
      </c>
      <c r="C130" s="12" t="s">
        <v>151</v>
      </c>
      <c r="D130" s="12" t="s">
        <v>75</v>
      </c>
      <c r="E130" s="12" t="s">
        <v>142</v>
      </c>
      <c r="F130" s="12" t="s">
        <v>157</v>
      </c>
      <c r="G130" s="12">
        <v>41</v>
      </c>
      <c r="H130" s="17">
        <v>1</v>
      </c>
      <c r="I130" s="4">
        <f t="shared" si="3"/>
        <v>105</v>
      </c>
      <c r="J130" s="4">
        <f t="shared" si="4"/>
        <v>105</v>
      </c>
      <c r="K130" s="4">
        <v>210</v>
      </c>
      <c r="L130" s="5">
        <f t="shared" si="5"/>
        <v>210</v>
      </c>
      <c r="M130" s="8"/>
    </row>
    <row r="131" spans="1:13" ht="50.1" customHeight="1" x14ac:dyDescent="0.25">
      <c r="A131" s="12" t="s">
        <v>101</v>
      </c>
      <c r="B131" s="12" t="s">
        <v>105</v>
      </c>
      <c r="C131" s="12" t="s">
        <v>151</v>
      </c>
      <c r="D131" s="18" t="s">
        <v>75</v>
      </c>
      <c r="E131" s="16" t="s">
        <v>142</v>
      </c>
      <c r="F131" s="12" t="s">
        <v>157</v>
      </c>
      <c r="G131" s="19" t="s">
        <v>227</v>
      </c>
      <c r="H131" s="17">
        <v>1</v>
      </c>
      <c r="I131" s="4">
        <f t="shared" si="3"/>
        <v>105</v>
      </c>
      <c r="J131" s="4">
        <f t="shared" si="4"/>
        <v>105</v>
      </c>
      <c r="K131" s="11">
        <v>210</v>
      </c>
      <c r="L131" s="5">
        <f t="shared" si="5"/>
        <v>210</v>
      </c>
      <c r="M131" s="8"/>
    </row>
    <row r="132" spans="1:13" ht="50.1" customHeight="1" x14ac:dyDescent="0.25">
      <c r="A132" s="12" t="s">
        <v>101</v>
      </c>
      <c r="B132" s="12" t="s">
        <v>105</v>
      </c>
      <c r="C132" s="12" t="s">
        <v>151</v>
      </c>
      <c r="D132" s="12" t="s">
        <v>76</v>
      </c>
      <c r="E132" s="12" t="s">
        <v>129</v>
      </c>
      <c r="F132" s="12" t="s">
        <v>157</v>
      </c>
      <c r="G132" s="12">
        <v>42</v>
      </c>
      <c r="H132" s="17">
        <v>1</v>
      </c>
      <c r="I132" s="4">
        <f t="shared" si="3"/>
        <v>105</v>
      </c>
      <c r="J132" s="4">
        <f t="shared" si="4"/>
        <v>105</v>
      </c>
      <c r="K132" s="4">
        <v>210</v>
      </c>
      <c r="L132" s="5">
        <f t="shared" si="5"/>
        <v>210</v>
      </c>
      <c r="M132" s="8"/>
    </row>
    <row r="133" spans="1:13" ht="50.1" customHeight="1" x14ac:dyDescent="0.25">
      <c r="A133" s="12" t="s">
        <v>101</v>
      </c>
      <c r="B133" s="12" t="s">
        <v>105</v>
      </c>
      <c r="C133" s="12" t="s">
        <v>151</v>
      </c>
      <c r="D133" s="12" t="s">
        <v>77</v>
      </c>
      <c r="E133" s="12" t="s">
        <v>205</v>
      </c>
      <c r="F133" s="12" t="s">
        <v>204</v>
      </c>
      <c r="G133" s="12">
        <v>42</v>
      </c>
      <c r="H133" s="17">
        <v>1</v>
      </c>
      <c r="I133" s="4">
        <f t="shared" ref="I133:I179" si="6">K133/2</f>
        <v>105</v>
      </c>
      <c r="J133" s="4">
        <f t="shared" ref="J133:J179" si="7">H133*I133</f>
        <v>105</v>
      </c>
      <c r="K133" s="4">
        <v>210</v>
      </c>
      <c r="L133" s="5">
        <f t="shared" ref="L133:L179" si="8">K133*H133</f>
        <v>210</v>
      </c>
      <c r="M133" s="8"/>
    </row>
    <row r="134" spans="1:13" ht="50.1" customHeight="1" x14ac:dyDescent="0.25">
      <c r="A134" s="12" t="s">
        <v>101</v>
      </c>
      <c r="B134" s="12" t="s">
        <v>105</v>
      </c>
      <c r="C134" s="12" t="s">
        <v>151</v>
      </c>
      <c r="D134" s="12" t="s">
        <v>78</v>
      </c>
      <c r="E134" s="12" t="s">
        <v>108</v>
      </c>
      <c r="F134" s="12" t="s">
        <v>204</v>
      </c>
      <c r="G134" s="12">
        <v>42</v>
      </c>
      <c r="H134" s="17">
        <v>1</v>
      </c>
      <c r="I134" s="4">
        <f t="shared" si="6"/>
        <v>125</v>
      </c>
      <c r="J134" s="4">
        <f t="shared" si="7"/>
        <v>125</v>
      </c>
      <c r="K134" s="4">
        <v>250</v>
      </c>
      <c r="L134" s="5">
        <f t="shared" si="8"/>
        <v>250</v>
      </c>
      <c r="M134" s="8"/>
    </row>
    <row r="135" spans="1:13" ht="50.1" customHeight="1" x14ac:dyDescent="0.25">
      <c r="A135" s="12" t="s">
        <v>101</v>
      </c>
      <c r="B135" s="12" t="s">
        <v>105</v>
      </c>
      <c r="C135" s="12" t="s">
        <v>151</v>
      </c>
      <c r="D135" s="12" t="s">
        <v>79</v>
      </c>
      <c r="E135" s="12" t="s">
        <v>142</v>
      </c>
      <c r="F135" s="12" t="s">
        <v>138</v>
      </c>
      <c r="G135" s="12">
        <v>42</v>
      </c>
      <c r="H135" s="17">
        <v>1</v>
      </c>
      <c r="I135" s="4">
        <f t="shared" si="6"/>
        <v>105</v>
      </c>
      <c r="J135" s="4">
        <f t="shared" si="7"/>
        <v>105</v>
      </c>
      <c r="K135" s="4">
        <v>210</v>
      </c>
      <c r="L135" s="5">
        <f t="shared" si="8"/>
        <v>210</v>
      </c>
      <c r="M135" s="8"/>
    </row>
    <row r="136" spans="1:13" ht="50.1" customHeight="1" x14ac:dyDescent="0.25">
      <c r="A136" s="12" t="s">
        <v>101</v>
      </c>
      <c r="B136" s="12" t="s">
        <v>105</v>
      </c>
      <c r="C136" s="12" t="s">
        <v>151</v>
      </c>
      <c r="D136" s="12" t="s">
        <v>80</v>
      </c>
      <c r="E136" s="12" t="s">
        <v>160</v>
      </c>
      <c r="F136" s="12" t="s">
        <v>216</v>
      </c>
      <c r="G136" s="12">
        <v>41</v>
      </c>
      <c r="H136" s="17">
        <v>1</v>
      </c>
      <c r="I136" s="4">
        <f t="shared" si="6"/>
        <v>95</v>
      </c>
      <c r="J136" s="4">
        <f t="shared" si="7"/>
        <v>95</v>
      </c>
      <c r="K136" s="4">
        <v>190</v>
      </c>
      <c r="L136" s="5">
        <f t="shared" si="8"/>
        <v>190</v>
      </c>
      <c r="M136" s="8"/>
    </row>
    <row r="137" spans="1:13" ht="50.1" customHeight="1" x14ac:dyDescent="0.25">
      <c r="A137" s="12" t="s">
        <v>101</v>
      </c>
      <c r="B137" s="12" t="s">
        <v>105</v>
      </c>
      <c r="C137" s="12" t="s">
        <v>151</v>
      </c>
      <c r="D137" s="12" t="s">
        <v>81</v>
      </c>
      <c r="E137" s="12" t="s">
        <v>108</v>
      </c>
      <c r="F137" s="12" t="s">
        <v>208</v>
      </c>
      <c r="G137" s="12">
        <v>42</v>
      </c>
      <c r="H137" s="17">
        <v>1</v>
      </c>
      <c r="I137" s="4">
        <f t="shared" si="6"/>
        <v>105</v>
      </c>
      <c r="J137" s="4">
        <f t="shared" si="7"/>
        <v>105</v>
      </c>
      <c r="K137" s="4">
        <v>210</v>
      </c>
      <c r="L137" s="5">
        <f t="shared" si="8"/>
        <v>210</v>
      </c>
      <c r="M137" s="8"/>
    </row>
    <row r="138" spans="1:13" ht="50.1" customHeight="1" x14ac:dyDescent="0.25">
      <c r="A138" s="12" t="s">
        <v>101</v>
      </c>
      <c r="B138" s="12" t="s">
        <v>105</v>
      </c>
      <c r="C138" s="12" t="s">
        <v>151</v>
      </c>
      <c r="D138" s="12" t="s">
        <v>82</v>
      </c>
      <c r="E138" s="12" t="s">
        <v>158</v>
      </c>
      <c r="F138" s="12" t="s">
        <v>157</v>
      </c>
      <c r="G138" s="12">
        <v>40</v>
      </c>
      <c r="H138" s="17">
        <v>1</v>
      </c>
      <c r="I138" s="4">
        <f t="shared" si="6"/>
        <v>110</v>
      </c>
      <c r="J138" s="4">
        <f t="shared" si="7"/>
        <v>110</v>
      </c>
      <c r="K138" s="4">
        <v>220</v>
      </c>
      <c r="L138" s="5">
        <f t="shared" si="8"/>
        <v>220</v>
      </c>
      <c r="M138" s="8"/>
    </row>
    <row r="139" spans="1:13" ht="50.1" customHeight="1" x14ac:dyDescent="0.25">
      <c r="A139" s="12" t="s">
        <v>101</v>
      </c>
      <c r="B139" s="12" t="s">
        <v>105</v>
      </c>
      <c r="C139" s="12" t="s">
        <v>151</v>
      </c>
      <c r="D139" s="12" t="s">
        <v>83</v>
      </c>
      <c r="E139" s="12" t="s">
        <v>211</v>
      </c>
      <c r="F139" s="12" t="s">
        <v>210</v>
      </c>
      <c r="G139" s="12">
        <v>42</v>
      </c>
      <c r="H139" s="17">
        <v>1</v>
      </c>
      <c r="I139" s="4">
        <f t="shared" si="6"/>
        <v>92.5</v>
      </c>
      <c r="J139" s="4">
        <f t="shared" si="7"/>
        <v>92.5</v>
      </c>
      <c r="K139" s="4">
        <v>185</v>
      </c>
      <c r="L139" s="5">
        <f t="shared" si="8"/>
        <v>185</v>
      </c>
      <c r="M139" s="8"/>
    </row>
    <row r="140" spans="1:13" ht="50.1" customHeight="1" x14ac:dyDescent="0.25">
      <c r="A140" s="12" t="s">
        <v>101</v>
      </c>
      <c r="B140" s="12" t="s">
        <v>105</v>
      </c>
      <c r="C140" s="12" t="s">
        <v>149</v>
      </c>
      <c r="D140" s="12" t="s">
        <v>84</v>
      </c>
      <c r="E140" s="12" t="s">
        <v>139</v>
      </c>
      <c r="F140" s="12" t="s">
        <v>138</v>
      </c>
      <c r="G140" s="12">
        <v>42</v>
      </c>
      <c r="H140" s="17">
        <v>1</v>
      </c>
      <c r="I140" s="4">
        <f t="shared" si="6"/>
        <v>100</v>
      </c>
      <c r="J140" s="4">
        <f t="shared" si="7"/>
        <v>100</v>
      </c>
      <c r="K140" s="4">
        <v>200</v>
      </c>
      <c r="L140" s="5">
        <f t="shared" si="8"/>
        <v>200</v>
      </c>
      <c r="M140" s="8"/>
    </row>
    <row r="141" spans="1:13" ht="50.1" customHeight="1" x14ac:dyDescent="0.25">
      <c r="A141" s="12" t="s">
        <v>101</v>
      </c>
      <c r="B141" s="12" t="s">
        <v>105</v>
      </c>
      <c r="C141" s="12" t="s">
        <v>149</v>
      </c>
      <c r="D141" s="12" t="s">
        <v>85</v>
      </c>
      <c r="E141" s="12" t="s">
        <v>150</v>
      </c>
      <c r="F141" s="12" t="s">
        <v>138</v>
      </c>
      <c r="G141" s="12">
        <v>39</v>
      </c>
      <c r="H141" s="17">
        <v>2</v>
      </c>
      <c r="I141" s="4">
        <f t="shared" si="6"/>
        <v>100</v>
      </c>
      <c r="J141" s="4">
        <f t="shared" si="7"/>
        <v>200</v>
      </c>
      <c r="K141" s="4">
        <v>200</v>
      </c>
      <c r="L141" s="5">
        <f t="shared" si="8"/>
        <v>400</v>
      </c>
      <c r="M141" s="8"/>
    </row>
    <row r="142" spans="1:13" ht="50.1" customHeight="1" x14ac:dyDescent="0.25">
      <c r="A142" s="12" t="s">
        <v>101</v>
      </c>
      <c r="B142" s="12" t="s">
        <v>105</v>
      </c>
      <c r="C142" s="12" t="s">
        <v>149</v>
      </c>
      <c r="D142" s="12" t="s">
        <v>85</v>
      </c>
      <c r="E142" s="12" t="s">
        <v>150</v>
      </c>
      <c r="F142" s="12" t="s">
        <v>138</v>
      </c>
      <c r="G142" s="12">
        <v>41</v>
      </c>
      <c r="H142" s="17">
        <v>16</v>
      </c>
      <c r="I142" s="4">
        <f t="shared" si="6"/>
        <v>100</v>
      </c>
      <c r="J142" s="4">
        <f t="shared" si="7"/>
        <v>1600</v>
      </c>
      <c r="K142" s="4">
        <v>200</v>
      </c>
      <c r="L142" s="5">
        <f t="shared" si="8"/>
        <v>3200</v>
      </c>
      <c r="M142" s="8"/>
    </row>
    <row r="143" spans="1:13" ht="50.1" customHeight="1" x14ac:dyDescent="0.25">
      <c r="A143" s="12" t="s">
        <v>101</v>
      </c>
      <c r="B143" s="12" t="s">
        <v>105</v>
      </c>
      <c r="C143" s="12" t="s">
        <v>149</v>
      </c>
      <c r="D143" s="12" t="s">
        <v>85</v>
      </c>
      <c r="E143" s="12" t="s">
        <v>150</v>
      </c>
      <c r="F143" s="12" t="s">
        <v>138</v>
      </c>
      <c r="G143" s="12">
        <v>42</v>
      </c>
      <c r="H143" s="17">
        <v>7</v>
      </c>
      <c r="I143" s="4">
        <f t="shared" si="6"/>
        <v>100</v>
      </c>
      <c r="J143" s="4">
        <f t="shared" si="7"/>
        <v>700</v>
      </c>
      <c r="K143" s="4">
        <v>200</v>
      </c>
      <c r="L143" s="5">
        <f t="shared" si="8"/>
        <v>1400</v>
      </c>
      <c r="M143" s="8"/>
    </row>
    <row r="144" spans="1:13" ht="50.1" customHeight="1" x14ac:dyDescent="0.25">
      <c r="A144" s="12" t="s">
        <v>101</v>
      </c>
      <c r="B144" s="12" t="s">
        <v>105</v>
      </c>
      <c r="C144" s="12" t="s">
        <v>149</v>
      </c>
      <c r="D144" s="12" t="s">
        <v>86</v>
      </c>
      <c r="E144" s="12" t="s">
        <v>108</v>
      </c>
      <c r="F144" s="12" t="s">
        <v>209</v>
      </c>
      <c r="G144" s="12">
        <v>42</v>
      </c>
      <c r="H144" s="17">
        <v>1</v>
      </c>
      <c r="I144" s="4">
        <f t="shared" si="6"/>
        <v>100</v>
      </c>
      <c r="J144" s="4">
        <f t="shared" si="7"/>
        <v>100</v>
      </c>
      <c r="K144" s="4">
        <v>200</v>
      </c>
      <c r="L144" s="5">
        <f t="shared" si="8"/>
        <v>200</v>
      </c>
      <c r="M144" s="8"/>
    </row>
    <row r="145" spans="1:13" ht="50.1" customHeight="1" x14ac:dyDescent="0.25">
      <c r="A145" s="12" t="s">
        <v>101</v>
      </c>
      <c r="B145" s="12" t="s">
        <v>105</v>
      </c>
      <c r="C145" s="12" t="s">
        <v>149</v>
      </c>
      <c r="D145" s="12" t="s">
        <v>87</v>
      </c>
      <c r="E145" s="12" t="s">
        <v>203</v>
      </c>
      <c r="F145" s="12" t="s">
        <v>138</v>
      </c>
      <c r="G145" s="12">
        <v>42</v>
      </c>
      <c r="H145" s="17">
        <v>1</v>
      </c>
      <c r="I145" s="4">
        <f t="shared" si="6"/>
        <v>120</v>
      </c>
      <c r="J145" s="4">
        <f t="shared" si="7"/>
        <v>120</v>
      </c>
      <c r="K145" s="4">
        <v>240</v>
      </c>
      <c r="L145" s="5">
        <f t="shared" si="8"/>
        <v>240</v>
      </c>
      <c r="M145" s="8"/>
    </row>
    <row r="146" spans="1:13" ht="50.1" customHeight="1" x14ac:dyDescent="0.25">
      <c r="A146" s="12" t="s">
        <v>101</v>
      </c>
      <c r="B146" s="18" t="s">
        <v>105</v>
      </c>
      <c r="C146" s="18" t="s">
        <v>109</v>
      </c>
      <c r="D146" s="18" t="s">
        <v>228</v>
      </c>
      <c r="E146" s="16" t="s">
        <v>142</v>
      </c>
      <c r="F146" s="12"/>
      <c r="G146" s="19" t="s">
        <v>221</v>
      </c>
      <c r="H146" s="17">
        <v>1</v>
      </c>
      <c r="I146" s="4">
        <f t="shared" si="6"/>
        <v>0</v>
      </c>
      <c r="J146" s="4">
        <f t="shared" si="7"/>
        <v>0</v>
      </c>
      <c r="K146" s="11">
        <v>0</v>
      </c>
      <c r="L146" s="5">
        <f t="shared" si="8"/>
        <v>0</v>
      </c>
      <c r="M146" s="8"/>
    </row>
    <row r="147" spans="1:13" ht="50.1" customHeight="1" x14ac:dyDescent="0.25">
      <c r="A147" s="12" t="s">
        <v>101</v>
      </c>
      <c r="B147" s="12" t="s">
        <v>105</v>
      </c>
      <c r="C147" s="12" t="s">
        <v>172</v>
      </c>
      <c r="D147" s="12" t="s">
        <v>88</v>
      </c>
      <c r="E147" s="12" t="s">
        <v>186</v>
      </c>
      <c r="F147" s="12" t="s">
        <v>185</v>
      </c>
      <c r="G147" s="12">
        <v>40</v>
      </c>
      <c r="H147" s="17">
        <v>1</v>
      </c>
      <c r="I147" s="4">
        <f t="shared" si="6"/>
        <v>113.75</v>
      </c>
      <c r="J147" s="4">
        <f t="shared" si="7"/>
        <v>113.75</v>
      </c>
      <c r="K147" s="4">
        <v>227.5</v>
      </c>
      <c r="L147" s="5">
        <f t="shared" si="8"/>
        <v>227.5</v>
      </c>
      <c r="M147" s="8"/>
    </row>
    <row r="148" spans="1:13" ht="50.1" customHeight="1" x14ac:dyDescent="0.25">
      <c r="A148" s="12" t="s">
        <v>101</v>
      </c>
      <c r="B148" s="12" t="s">
        <v>105</v>
      </c>
      <c r="C148" s="12" t="s">
        <v>149</v>
      </c>
      <c r="D148" s="12" t="s">
        <v>89</v>
      </c>
      <c r="E148" s="12" t="s">
        <v>129</v>
      </c>
      <c r="F148" s="12" t="s">
        <v>148</v>
      </c>
      <c r="G148" s="12">
        <v>39</v>
      </c>
      <c r="H148" s="17">
        <v>1</v>
      </c>
      <c r="I148" s="4">
        <f t="shared" si="6"/>
        <v>115</v>
      </c>
      <c r="J148" s="4">
        <f t="shared" si="7"/>
        <v>115</v>
      </c>
      <c r="K148" s="4">
        <v>230</v>
      </c>
      <c r="L148" s="5">
        <f t="shared" si="8"/>
        <v>230</v>
      </c>
      <c r="M148" s="8"/>
    </row>
    <row r="149" spans="1:13" ht="50.1" customHeight="1" x14ac:dyDescent="0.25">
      <c r="A149" s="12" t="s">
        <v>101</v>
      </c>
      <c r="B149" s="12" t="s">
        <v>105</v>
      </c>
      <c r="C149" s="12" t="s">
        <v>149</v>
      </c>
      <c r="D149" s="12" t="s">
        <v>89</v>
      </c>
      <c r="E149" s="12" t="s">
        <v>129</v>
      </c>
      <c r="F149" s="12" t="s">
        <v>148</v>
      </c>
      <c r="G149" s="12">
        <v>41</v>
      </c>
      <c r="H149" s="17">
        <v>3</v>
      </c>
      <c r="I149" s="4">
        <f t="shared" si="6"/>
        <v>115</v>
      </c>
      <c r="J149" s="4">
        <f t="shared" si="7"/>
        <v>345</v>
      </c>
      <c r="K149" s="4">
        <v>230</v>
      </c>
      <c r="L149" s="5">
        <f t="shared" si="8"/>
        <v>690</v>
      </c>
      <c r="M149" s="8"/>
    </row>
    <row r="150" spans="1:13" ht="50.1" customHeight="1" x14ac:dyDescent="0.25">
      <c r="A150" s="12" t="s">
        <v>101</v>
      </c>
      <c r="B150" s="12" t="s">
        <v>105</v>
      </c>
      <c r="C150" s="12" t="s">
        <v>149</v>
      </c>
      <c r="D150" s="12" t="s">
        <v>89</v>
      </c>
      <c r="E150" s="12" t="s">
        <v>129</v>
      </c>
      <c r="F150" s="12" t="s">
        <v>148</v>
      </c>
      <c r="G150" s="12">
        <v>42</v>
      </c>
      <c r="H150" s="17">
        <v>1</v>
      </c>
      <c r="I150" s="4">
        <f t="shared" si="6"/>
        <v>115</v>
      </c>
      <c r="J150" s="4">
        <f t="shared" si="7"/>
        <v>115</v>
      </c>
      <c r="K150" s="4">
        <v>230</v>
      </c>
      <c r="L150" s="5">
        <f t="shared" si="8"/>
        <v>230</v>
      </c>
      <c r="M150" s="8"/>
    </row>
    <row r="151" spans="1:13" ht="50.1" customHeight="1" x14ac:dyDescent="0.25">
      <c r="A151" s="12" t="s">
        <v>101</v>
      </c>
      <c r="B151" s="12" t="s">
        <v>105</v>
      </c>
      <c r="C151" s="12" t="s">
        <v>188</v>
      </c>
      <c r="D151" s="12" t="s">
        <v>90</v>
      </c>
      <c r="E151" s="12" t="s">
        <v>146</v>
      </c>
      <c r="F151" s="12" t="s">
        <v>141</v>
      </c>
      <c r="G151" s="12">
        <v>40</v>
      </c>
      <c r="H151" s="17">
        <v>1</v>
      </c>
      <c r="I151" s="4">
        <f t="shared" si="6"/>
        <v>95</v>
      </c>
      <c r="J151" s="4">
        <f t="shared" si="7"/>
        <v>95</v>
      </c>
      <c r="K151" s="4">
        <v>190</v>
      </c>
      <c r="L151" s="5">
        <f t="shared" si="8"/>
        <v>190</v>
      </c>
      <c r="M151" s="8"/>
    </row>
    <row r="152" spans="1:13" ht="50.1" customHeight="1" x14ac:dyDescent="0.25">
      <c r="A152" s="12" t="s">
        <v>101</v>
      </c>
      <c r="B152" s="12" t="s">
        <v>105</v>
      </c>
      <c r="C152" s="12" t="s">
        <v>106</v>
      </c>
      <c r="D152" s="12" t="s">
        <v>91</v>
      </c>
      <c r="E152" s="12" t="s">
        <v>195</v>
      </c>
      <c r="F152" s="12" t="s">
        <v>212</v>
      </c>
      <c r="G152" s="12">
        <v>42</v>
      </c>
      <c r="H152" s="17">
        <v>1</v>
      </c>
      <c r="I152" s="4">
        <f t="shared" si="6"/>
        <v>95</v>
      </c>
      <c r="J152" s="4">
        <f t="shared" si="7"/>
        <v>95</v>
      </c>
      <c r="K152" s="4">
        <v>190</v>
      </c>
      <c r="L152" s="5">
        <f t="shared" si="8"/>
        <v>190</v>
      </c>
      <c r="M152" s="8"/>
    </row>
    <row r="153" spans="1:13" ht="50.1" customHeight="1" x14ac:dyDescent="0.25">
      <c r="A153" s="12" t="s">
        <v>101</v>
      </c>
      <c r="B153" s="12" t="s">
        <v>105</v>
      </c>
      <c r="C153" s="12" t="s">
        <v>109</v>
      </c>
      <c r="D153" s="12" t="s">
        <v>92</v>
      </c>
      <c r="E153" s="12" t="s">
        <v>139</v>
      </c>
      <c r="F153" s="12" t="s">
        <v>138</v>
      </c>
      <c r="G153" s="12">
        <v>39</v>
      </c>
      <c r="H153" s="17">
        <v>9</v>
      </c>
      <c r="I153" s="4">
        <f t="shared" si="6"/>
        <v>105</v>
      </c>
      <c r="J153" s="4">
        <f t="shared" si="7"/>
        <v>945</v>
      </c>
      <c r="K153" s="4">
        <v>210</v>
      </c>
      <c r="L153" s="5">
        <f t="shared" si="8"/>
        <v>1890</v>
      </c>
      <c r="M153" s="8"/>
    </row>
    <row r="154" spans="1:13" ht="50.1" customHeight="1" x14ac:dyDescent="0.25">
      <c r="A154" s="12" t="s">
        <v>101</v>
      </c>
      <c r="B154" s="12" t="s">
        <v>105</v>
      </c>
      <c r="C154" s="12" t="s">
        <v>109</v>
      </c>
      <c r="D154" s="12" t="s">
        <v>92</v>
      </c>
      <c r="E154" s="12" t="s">
        <v>139</v>
      </c>
      <c r="F154" s="12" t="s">
        <v>138</v>
      </c>
      <c r="G154" s="12">
        <v>40</v>
      </c>
      <c r="H154" s="17">
        <v>17</v>
      </c>
      <c r="I154" s="4">
        <f t="shared" si="6"/>
        <v>105</v>
      </c>
      <c r="J154" s="4">
        <f t="shared" si="7"/>
        <v>1785</v>
      </c>
      <c r="K154" s="4">
        <v>210</v>
      </c>
      <c r="L154" s="5">
        <f t="shared" si="8"/>
        <v>3570</v>
      </c>
      <c r="M154" s="8"/>
    </row>
    <row r="155" spans="1:13" ht="50.1" customHeight="1" x14ac:dyDescent="0.25">
      <c r="A155" s="12" t="s">
        <v>101</v>
      </c>
      <c r="B155" s="12" t="s">
        <v>105</v>
      </c>
      <c r="C155" s="12" t="s">
        <v>109</v>
      </c>
      <c r="D155" s="12" t="s">
        <v>92</v>
      </c>
      <c r="E155" s="12" t="s">
        <v>139</v>
      </c>
      <c r="F155" s="12" t="s">
        <v>138</v>
      </c>
      <c r="G155" s="12">
        <v>41</v>
      </c>
      <c r="H155" s="17">
        <v>14</v>
      </c>
      <c r="I155" s="4">
        <f t="shared" si="6"/>
        <v>105</v>
      </c>
      <c r="J155" s="4">
        <f t="shared" si="7"/>
        <v>1470</v>
      </c>
      <c r="K155" s="4">
        <v>210</v>
      </c>
      <c r="L155" s="5">
        <f t="shared" si="8"/>
        <v>2940</v>
      </c>
      <c r="M155" s="8"/>
    </row>
    <row r="156" spans="1:13" ht="50.1" customHeight="1" x14ac:dyDescent="0.25">
      <c r="A156" s="12" t="s">
        <v>101</v>
      </c>
      <c r="B156" s="12" t="s">
        <v>105</v>
      </c>
      <c r="C156" s="12" t="s">
        <v>140</v>
      </c>
      <c r="D156" s="12" t="s">
        <v>93</v>
      </c>
      <c r="E156" s="12" t="s">
        <v>122</v>
      </c>
      <c r="F156" s="12" t="s">
        <v>103</v>
      </c>
      <c r="G156" s="12">
        <v>40</v>
      </c>
      <c r="H156" s="17">
        <v>10</v>
      </c>
      <c r="I156" s="4">
        <f t="shared" si="6"/>
        <v>100</v>
      </c>
      <c r="J156" s="4">
        <f t="shared" si="7"/>
        <v>1000</v>
      </c>
      <c r="K156" s="4">
        <v>200</v>
      </c>
      <c r="L156" s="5">
        <f t="shared" si="8"/>
        <v>2000</v>
      </c>
      <c r="M156" s="8"/>
    </row>
    <row r="157" spans="1:13" ht="50.1" customHeight="1" x14ac:dyDescent="0.25">
      <c r="A157" s="12" t="s">
        <v>101</v>
      </c>
      <c r="B157" s="12" t="s">
        <v>105</v>
      </c>
      <c r="C157" s="12" t="s">
        <v>140</v>
      </c>
      <c r="D157" s="12" t="s">
        <v>93</v>
      </c>
      <c r="E157" s="12" t="s">
        <v>122</v>
      </c>
      <c r="F157" s="12" t="s">
        <v>103</v>
      </c>
      <c r="G157" s="12">
        <v>41</v>
      </c>
      <c r="H157" s="17">
        <v>9</v>
      </c>
      <c r="I157" s="4">
        <f t="shared" si="6"/>
        <v>100</v>
      </c>
      <c r="J157" s="4">
        <f t="shared" si="7"/>
        <v>900</v>
      </c>
      <c r="K157" s="4">
        <v>200</v>
      </c>
      <c r="L157" s="5">
        <f t="shared" si="8"/>
        <v>1800</v>
      </c>
      <c r="M157" s="8"/>
    </row>
    <row r="158" spans="1:13" ht="50.1" customHeight="1" x14ac:dyDescent="0.25">
      <c r="A158" s="12" t="s">
        <v>101</v>
      </c>
      <c r="B158" s="12" t="s">
        <v>105</v>
      </c>
      <c r="C158" s="12" t="s">
        <v>140</v>
      </c>
      <c r="D158" s="12" t="s">
        <v>93</v>
      </c>
      <c r="E158" s="12" t="s">
        <v>122</v>
      </c>
      <c r="F158" s="12" t="s">
        <v>103</v>
      </c>
      <c r="G158" s="12">
        <v>42</v>
      </c>
      <c r="H158" s="17">
        <v>5</v>
      </c>
      <c r="I158" s="4">
        <f t="shared" si="6"/>
        <v>100</v>
      </c>
      <c r="J158" s="4">
        <f t="shared" si="7"/>
        <v>500</v>
      </c>
      <c r="K158" s="4">
        <v>200</v>
      </c>
      <c r="L158" s="5">
        <f t="shared" si="8"/>
        <v>1000</v>
      </c>
      <c r="M158" s="8"/>
    </row>
    <row r="159" spans="1:13" ht="50.1" customHeight="1" x14ac:dyDescent="0.25">
      <c r="A159" s="12" t="s">
        <v>101</v>
      </c>
      <c r="B159" s="12" t="s">
        <v>105</v>
      </c>
      <c r="C159" s="12" t="s">
        <v>140</v>
      </c>
      <c r="D159" s="12" t="s">
        <v>94</v>
      </c>
      <c r="E159" s="12" t="s">
        <v>142</v>
      </c>
      <c r="F159" s="12" t="s">
        <v>103</v>
      </c>
      <c r="G159" s="12">
        <v>39</v>
      </c>
      <c r="H159" s="17">
        <v>5</v>
      </c>
      <c r="I159" s="4">
        <f t="shared" si="6"/>
        <v>100</v>
      </c>
      <c r="J159" s="4">
        <f t="shared" si="7"/>
        <v>500</v>
      </c>
      <c r="K159" s="4">
        <v>200</v>
      </c>
      <c r="L159" s="5">
        <f t="shared" si="8"/>
        <v>1000</v>
      </c>
      <c r="M159" s="8"/>
    </row>
    <row r="160" spans="1:13" ht="50.1" customHeight="1" x14ac:dyDescent="0.25">
      <c r="A160" s="12" t="s">
        <v>101</v>
      </c>
      <c r="B160" s="12" t="s">
        <v>105</v>
      </c>
      <c r="C160" s="12" t="s">
        <v>140</v>
      </c>
      <c r="D160" s="12" t="s">
        <v>94</v>
      </c>
      <c r="E160" s="12" t="s">
        <v>142</v>
      </c>
      <c r="F160" s="12" t="s">
        <v>103</v>
      </c>
      <c r="G160" s="12">
        <v>40</v>
      </c>
      <c r="H160" s="17">
        <v>12</v>
      </c>
      <c r="I160" s="4">
        <f t="shared" si="6"/>
        <v>100</v>
      </c>
      <c r="J160" s="4">
        <f t="shared" si="7"/>
        <v>1200</v>
      </c>
      <c r="K160" s="4">
        <v>200</v>
      </c>
      <c r="L160" s="5">
        <f t="shared" si="8"/>
        <v>2400</v>
      </c>
      <c r="M160" s="8"/>
    </row>
    <row r="161" spans="1:13" ht="50.1" customHeight="1" x14ac:dyDescent="0.25">
      <c r="A161" s="12" t="s">
        <v>101</v>
      </c>
      <c r="B161" s="12" t="s">
        <v>105</v>
      </c>
      <c r="C161" s="12" t="s">
        <v>140</v>
      </c>
      <c r="D161" s="12" t="s">
        <v>94</v>
      </c>
      <c r="E161" s="12" t="s">
        <v>142</v>
      </c>
      <c r="F161" s="12" t="s">
        <v>103</v>
      </c>
      <c r="G161" s="12">
        <v>41</v>
      </c>
      <c r="H161" s="17">
        <v>23</v>
      </c>
      <c r="I161" s="4">
        <f t="shared" si="6"/>
        <v>100</v>
      </c>
      <c r="J161" s="4">
        <f t="shared" si="7"/>
        <v>2300</v>
      </c>
      <c r="K161" s="4">
        <v>200</v>
      </c>
      <c r="L161" s="5">
        <f t="shared" si="8"/>
        <v>4600</v>
      </c>
      <c r="M161" s="8"/>
    </row>
    <row r="162" spans="1:13" ht="50.1" customHeight="1" x14ac:dyDescent="0.25">
      <c r="A162" s="12" t="s">
        <v>101</v>
      </c>
      <c r="B162" s="12" t="s">
        <v>105</v>
      </c>
      <c r="C162" s="12" t="s">
        <v>140</v>
      </c>
      <c r="D162" s="12" t="s">
        <v>94</v>
      </c>
      <c r="E162" s="12" t="s">
        <v>142</v>
      </c>
      <c r="F162" s="12" t="s">
        <v>103</v>
      </c>
      <c r="G162" s="12">
        <v>42</v>
      </c>
      <c r="H162" s="17">
        <v>5</v>
      </c>
      <c r="I162" s="4">
        <f t="shared" si="6"/>
        <v>100</v>
      </c>
      <c r="J162" s="4">
        <f t="shared" si="7"/>
        <v>500</v>
      </c>
      <c r="K162" s="4">
        <v>200</v>
      </c>
      <c r="L162" s="5">
        <f t="shared" si="8"/>
        <v>1000</v>
      </c>
      <c r="M162" s="8"/>
    </row>
    <row r="163" spans="1:13" ht="50.1" customHeight="1" x14ac:dyDescent="0.25">
      <c r="A163" s="12" t="s">
        <v>101</v>
      </c>
      <c r="B163" s="12" t="s">
        <v>105</v>
      </c>
      <c r="C163" s="12" t="s">
        <v>140</v>
      </c>
      <c r="D163" s="12" t="s">
        <v>94</v>
      </c>
      <c r="E163" s="12" t="s">
        <v>142</v>
      </c>
      <c r="F163" s="12" t="s">
        <v>103</v>
      </c>
      <c r="G163" s="12">
        <v>43</v>
      </c>
      <c r="H163" s="17">
        <v>6</v>
      </c>
      <c r="I163" s="4">
        <f t="shared" si="6"/>
        <v>100</v>
      </c>
      <c r="J163" s="4">
        <f t="shared" si="7"/>
        <v>600</v>
      </c>
      <c r="K163" s="4">
        <v>200</v>
      </c>
      <c r="L163" s="5">
        <f t="shared" si="8"/>
        <v>1200</v>
      </c>
      <c r="M163" s="8"/>
    </row>
    <row r="164" spans="1:13" ht="50.1" customHeight="1" x14ac:dyDescent="0.25">
      <c r="A164" s="12" t="s">
        <v>101</v>
      </c>
      <c r="B164" s="12" t="s">
        <v>105</v>
      </c>
      <c r="C164" s="12" t="s">
        <v>140</v>
      </c>
      <c r="D164" s="12" t="s">
        <v>94</v>
      </c>
      <c r="E164" s="12" t="s">
        <v>142</v>
      </c>
      <c r="F164" s="12" t="s">
        <v>103</v>
      </c>
      <c r="G164" s="12">
        <v>44</v>
      </c>
      <c r="H164" s="17">
        <v>1</v>
      </c>
      <c r="I164" s="4">
        <f t="shared" si="6"/>
        <v>100</v>
      </c>
      <c r="J164" s="4">
        <f t="shared" si="7"/>
        <v>100</v>
      </c>
      <c r="K164" s="4">
        <v>200</v>
      </c>
      <c r="L164" s="5">
        <f t="shared" si="8"/>
        <v>200</v>
      </c>
      <c r="M164" s="8"/>
    </row>
    <row r="165" spans="1:13" ht="50.1" customHeight="1" x14ac:dyDescent="0.25">
      <c r="A165" s="12" t="s">
        <v>101</v>
      </c>
      <c r="B165" s="12" t="s">
        <v>105</v>
      </c>
      <c r="C165" s="12" t="s">
        <v>140</v>
      </c>
      <c r="D165" s="12" t="s">
        <v>94</v>
      </c>
      <c r="E165" s="12" t="s">
        <v>142</v>
      </c>
      <c r="F165" s="12" t="s">
        <v>103</v>
      </c>
      <c r="G165" s="12">
        <v>45</v>
      </c>
      <c r="H165" s="17">
        <v>5</v>
      </c>
      <c r="I165" s="4">
        <f t="shared" si="6"/>
        <v>100</v>
      </c>
      <c r="J165" s="4">
        <f t="shared" si="7"/>
        <v>500</v>
      </c>
      <c r="K165" s="4">
        <v>200</v>
      </c>
      <c r="L165" s="5">
        <f t="shared" si="8"/>
        <v>1000</v>
      </c>
      <c r="M165" s="8"/>
    </row>
    <row r="166" spans="1:13" ht="50.1" customHeight="1" x14ac:dyDescent="0.25">
      <c r="A166" s="12" t="s">
        <v>101</v>
      </c>
      <c r="B166" s="12" t="s">
        <v>105</v>
      </c>
      <c r="C166" s="12" t="s">
        <v>140</v>
      </c>
      <c r="D166" s="12" t="s">
        <v>95</v>
      </c>
      <c r="E166" s="12" t="s">
        <v>142</v>
      </c>
      <c r="F166" s="12" t="s">
        <v>141</v>
      </c>
      <c r="G166" s="12">
        <v>40</v>
      </c>
      <c r="H166" s="17">
        <v>9</v>
      </c>
      <c r="I166" s="4">
        <f t="shared" si="6"/>
        <v>110</v>
      </c>
      <c r="J166" s="4">
        <f t="shared" si="7"/>
        <v>990</v>
      </c>
      <c r="K166" s="4">
        <v>220</v>
      </c>
      <c r="L166" s="5">
        <f t="shared" si="8"/>
        <v>1980</v>
      </c>
      <c r="M166" s="8"/>
    </row>
    <row r="167" spans="1:13" ht="50.1" customHeight="1" x14ac:dyDescent="0.25">
      <c r="A167" s="12" t="s">
        <v>101</v>
      </c>
      <c r="B167" s="12" t="s">
        <v>105</v>
      </c>
      <c r="C167" s="12" t="s">
        <v>140</v>
      </c>
      <c r="D167" s="12" t="s">
        <v>95</v>
      </c>
      <c r="E167" s="12" t="s">
        <v>142</v>
      </c>
      <c r="F167" s="12" t="s">
        <v>141</v>
      </c>
      <c r="G167" s="12">
        <v>41</v>
      </c>
      <c r="H167" s="17">
        <v>16</v>
      </c>
      <c r="I167" s="4">
        <f t="shared" si="6"/>
        <v>110</v>
      </c>
      <c r="J167" s="4">
        <f t="shared" si="7"/>
        <v>1760</v>
      </c>
      <c r="K167" s="4">
        <v>220</v>
      </c>
      <c r="L167" s="5">
        <f t="shared" si="8"/>
        <v>3520</v>
      </c>
      <c r="M167" s="8"/>
    </row>
    <row r="168" spans="1:13" ht="50.1" customHeight="1" x14ac:dyDescent="0.25">
      <c r="A168" s="12" t="s">
        <v>101</v>
      </c>
      <c r="B168" s="12" t="s">
        <v>105</v>
      </c>
      <c r="C168" s="12" t="s">
        <v>140</v>
      </c>
      <c r="D168" s="12" t="s">
        <v>96</v>
      </c>
      <c r="E168" s="12" t="s">
        <v>143</v>
      </c>
      <c r="F168" s="12" t="s">
        <v>141</v>
      </c>
      <c r="G168" s="12">
        <v>39</v>
      </c>
      <c r="H168" s="17">
        <v>4</v>
      </c>
      <c r="I168" s="4">
        <f t="shared" si="6"/>
        <v>110</v>
      </c>
      <c r="J168" s="4">
        <f t="shared" si="7"/>
        <v>440</v>
      </c>
      <c r="K168" s="4">
        <v>220</v>
      </c>
      <c r="L168" s="5">
        <f t="shared" si="8"/>
        <v>880</v>
      </c>
      <c r="M168" s="8"/>
    </row>
    <row r="169" spans="1:13" ht="50.1" customHeight="1" x14ac:dyDescent="0.25">
      <c r="A169" s="12" t="s">
        <v>101</v>
      </c>
      <c r="B169" s="12" t="s">
        <v>105</v>
      </c>
      <c r="C169" s="12" t="s">
        <v>140</v>
      </c>
      <c r="D169" s="12" t="s">
        <v>96</v>
      </c>
      <c r="E169" s="12" t="s">
        <v>143</v>
      </c>
      <c r="F169" s="12" t="s">
        <v>141</v>
      </c>
      <c r="G169" s="12">
        <v>40</v>
      </c>
      <c r="H169" s="17">
        <v>1</v>
      </c>
      <c r="I169" s="4">
        <f t="shared" si="6"/>
        <v>110</v>
      </c>
      <c r="J169" s="4">
        <f t="shared" si="7"/>
        <v>110</v>
      </c>
      <c r="K169" s="4">
        <v>220</v>
      </c>
      <c r="L169" s="5">
        <f t="shared" si="8"/>
        <v>220</v>
      </c>
      <c r="M169" s="8"/>
    </row>
    <row r="170" spans="1:13" ht="50.1" customHeight="1" x14ac:dyDescent="0.25">
      <c r="A170" s="12" t="s">
        <v>101</v>
      </c>
      <c r="B170" s="12" t="s">
        <v>105</v>
      </c>
      <c r="C170" s="12" t="s">
        <v>140</v>
      </c>
      <c r="D170" s="12" t="s">
        <v>96</v>
      </c>
      <c r="E170" s="12" t="s">
        <v>143</v>
      </c>
      <c r="F170" s="12" t="s">
        <v>141</v>
      </c>
      <c r="G170" s="12">
        <v>41</v>
      </c>
      <c r="H170" s="17">
        <v>17</v>
      </c>
      <c r="I170" s="4">
        <f t="shared" si="6"/>
        <v>110</v>
      </c>
      <c r="J170" s="4">
        <f t="shared" si="7"/>
        <v>1870</v>
      </c>
      <c r="K170" s="4">
        <v>220</v>
      </c>
      <c r="L170" s="5">
        <f t="shared" si="8"/>
        <v>3740</v>
      </c>
      <c r="M170" s="8"/>
    </row>
    <row r="171" spans="1:13" ht="50.1" customHeight="1" x14ac:dyDescent="0.25">
      <c r="A171" s="12" t="s">
        <v>101</v>
      </c>
      <c r="B171" s="12" t="s">
        <v>105</v>
      </c>
      <c r="C171" s="12" t="s">
        <v>140</v>
      </c>
      <c r="D171" s="12" t="s">
        <v>97</v>
      </c>
      <c r="E171" s="12" t="s">
        <v>144</v>
      </c>
      <c r="F171" s="12" t="s">
        <v>141</v>
      </c>
      <c r="G171" s="12">
        <v>39</v>
      </c>
      <c r="H171" s="17">
        <v>8</v>
      </c>
      <c r="I171" s="4">
        <f t="shared" si="6"/>
        <v>110</v>
      </c>
      <c r="J171" s="4">
        <f t="shared" si="7"/>
        <v>880</v>
      </c>
      <c r="K171" s="4">
        <v>220</v>
      </c>
      <c r="L171" s="5">
        <f t="shared" si="8"/>
        <v>1760</v>
      </c>
      <c r="M171" s="8"/>
    </row>
    <row r="172" spans="1:13" ht="50.1" customHeight="1" x14ac:dyDescent="0.25">
      <c r="A172" s="12" t="s">
        <v>101</v>
      </c>
      <c r="B172" s="12" t="s">
        <v>105</v>
      </c>
      <c r="C172" s="12" t="s">
        <v>140</v>
      </c>
      <c r="D172" s="12" t="s">
        <v>97</v>
      </c>
      <c r="E172" s="12" t="s">
        <v>144</v>
      </c>
      <c r="F172" s="12" t="s">
        <v>141</v>
      </c>
      <c r="G172" s="12">
        <v>40</v>
      </c>
      <c r="H172" s="17">
        <v>25</v>
      </c>
      <c r="I172" s="4">
        <f t="shared" si="6"/>
        <v>110</v>
      </c>
      <c r="J172" s="4">
        <f t="shared" si="7"/>
        <v>2750</v>
      </c>
      <c r="K172" s="4">
        <v>220</v>
      </c>
      <c r="L172" s="5">
        <f t="shared" si="8"/>
        <v>5500</v>
      </c>
      <c r="M172" s="8"/>
    </row>
    <row r="173" spans="1:13" ht="50.1" customHeight="1" x14ac:dyDescent="0.25">
      <c r="A173" s="12" t="s">
        <v>101</v>
      </c>
      <c r="B173" s="12" t="s">
        <v>105</v>
      </c>
      <c r="C173" s="12" t="s">
        <v>140</v>
      </c>
      <c r="D173" s="12" t="s">
        <v>97</v>
      </c>
      <c r="E173" s="12" t="s">
        <v>144</v>
      </c>
      <c r="F173" s="12" t="s">
        <v>141</v>
      </c>
      <c r="G173" s="12">
        <v>41</v>
      </c>
      <c r="H173" s="17">
        <v>50</v>
      </c>
      <c r="I173" s="4">
        <f t="shared" si="6"/>
        <v>110</v>
      </c>
      <c r="J173" s="4">
        <f t="shared" si="7"/>
        <v>5500</v>
      </c>
      <c r="K173" s="4">
        <v>220</v>
      </c>
      <c r="L173" s="5">
        <f t="shared" si="8"/>
        <v>11000</v>
      </c>
      <c r="M173" s="8"/>
    </row>
    <row r="174" spans="1:13" ht="50.1" customHeight="1" x14ac:dyDescent="0.25">
      <c r="A174" s="12" t="s">
        <v>101</v>
      </c>
      <c r="B174" s="12" t="s">
        <v>105</v>
      </c>
      <c r="C174" s="12" t="s">
        <v>140</v>
      </c>
      <c r="D174" s="12" t="s">
        <v>97</v>
      </c>
      <c r="E174" s="12" t="s">
        <v>144</v>
      </c>
      <c r="F174" s="12" t="s">
        <v>141</v>
      </c>
      <c r="G174" s="12">
        <v>42</v>
      </c>
      <c r="H174" s="17">
        <v>22</v>
      </c>
      <c r="I174" s="4">
        <f t="shared" si="6"/>
        <v>110</v>
      </c>
      <c r="J174" s="4">
        <f t="shared" si="7"/>
        <v>2420</v>
      </c>
      <c r="K174" s="4">
        <v>220</v>
      </c>
      <c r="L174" s="5">
        <f t="shared" si="8"/>
        <v>4840</v>
      </c>
      <c r="M174" s="8"/>
    </row>
    <row r="175" spans="1:13" ht="50.1" customHeight="1" x14ac:dyDescent="0.25">
      <c r="A175" s="12" t="s">
        <v>101</v>
      </c>
      <c r="B175" s="12" t="s">
        <v>105</v>
      </c>
      <c r="C175" s="12" t="s">
        <v>140</v>
      </c>
      <c r="D175" s="12" t="s">
        <v>97</v>
      </c>
      <c r="E175" s="12" t="s">
        <v>144</v>
      </c>
      <c r="F175" s="12" t="s">
        <v>141</v>
      </c>
      <c r="G175" s="12">
        <v>43</v>
      </c>
      <c r="H175" s="17">
        <v>8</v>
      </c>
      <c r="I175" s="4">
        <f t="shared" si="6"/>
        <v>110</v>
      </c>
      <c r="J175" s="4">
        <f t="shared" si="7"/>
        <v>880</v>
      </c>
      <c r="K175" s="4">
        <v>220</v>
      </c>
      <c r="L175" s="5">
        <f t="shared" si="8"/>
        <v>1760</v>
      </c>
      <c r="M175" s="8"/>
    </row>
    <row r="176" spans="1:13" ht="50.1" customHeight="1" x14ac:dyDescent="0.25">
      <c r="A176" s="12" t="s">
        <v>101</v>
      </c>
      <c r="B176" s="12" t="s">
        <v>105</v>
      </c>
      <c r="C176" s="12" t="s">
        <v>161</v>
      </c>
      <c r="D176" s="12" t="s">
        <v>98</v>
      </c>
      <c r="E176" s="12" t="s">
        <v>163</v>
      </c>
      <c r="F176" s="12" t="s">
        <v>162</v>
      </c>
      <c r="G176" s="12">
        <v>42</v>
      </c>
      <c r="H176" s="17">
        <v>1</v>
      </c>
      <c r="I176" s="4">
        <f t="shared" si="6"/>
        <v>82.5</v>
      </c>
      <c r="J176" s="4">
        <f t="shared" si="7"/>
        <v>82.5</v>
      </c>
      <c r="K176" s="4">
        <v>165</v>
      </c>
      <c r="L176" s="5">
        <f t="shared" si="8"/>
        <v>165</v>
      </c>
      <c r="M176" s="8"/>
    </row>
    <row r="177" spans="1:13" ht="50.1" customHeight="1" x14ac:dyDescent="0.25">
      <c r="A177" s="12" t="s">
        <v>101</v>
      </c>
      <c r="B177" s="18" t="s">
        <v>105</v>
      </c>
      <c r="C177" s="12"/>
      <c r="D177" s="18" t="s">
        <v>233</v>
      </c>
      <c r="E177" s="16"/>
      <c r="F177" s="12"/>
      <c r="G177" s="19" t="s">
        <v>222</v>
      </c>
      <c r="H177" s="17">
        <v>1</v>
      </c>
      <c r="I177" s="4">
        <f t="shared" si="6"/>
        <v>0</v>
      </c>
      <c r="J177" s="4">
        <f t="shared" si="7"/>
        <v>0</v>
      </c>
      <c r="K177" s="11"/>
      <c r="L177" s="5">
        <f t="shared" si="8"/>
        <v>0</v>
      </c>
      <c r="M177" s="8"/>
    </row>
    <row r="178" spans="1:13" ht="50.1" customHeight="1" x14ac:dyDescent="0.25">
      <c r="A178" s="12" t="s">
        <v>101</v>
      </c>
      <c r="B178" s="12" t="s">
        <v>105</v>
      </c>
      <c r="C178" s="12" t="s">
        <v>180</v>
      </c>
      <c r="D178" s="12" t="s">
        <v>99</v>
      </c>
      <c r="E178" s="12" t="s">
        <v>142</v>
      </c>
      <c r="F178" s="12" t="s">
        <v>181</v>
      </c>
      <c r="G178" s="12">
        <v>40</v>
      </c>
      <c r="H178" s="17">
        <v>1</v>
      </c>
      <c r="I178" s="4">
        <f t="shared" si="6"/>
        <v>145</v>
      </c>
      <c r="J178" s="4">
        <f t="shared" si="7"/>
        <v>145</v>
      </c>
      <c r="K178" s="4">
        <v>290</v>
      </c>
      <c r="L178" s="5">
        <f t="shared" si="8"/>
        <v>290</v>
      </c>
      <c r="M178" s="8"/>
    </row>
    <row r="179" spans="1:13" ht="50.1" customHeight="1" x14ac:dyDescent="0.25">
      <c r="A179" s="12" t="s">
        <v>101</v>
      </c>
      <c r="B179" s="12" t="s">
        <v>214</v>
      </c>
      <c r="C179" s="12" t="s">
        <v>172</v>
      </c>
      <c r="D179" s="12" t="s">
        <v>100</v>
      </c>
      <c r="E179" s="12" t="s">
        <v>174</v>
      </c>
      <c r="F179" s="12" t="s">
        <v>173</v>
      </c>
      <c r="G179" s="12">
        <v>37</v>
      </c>
      <c r="H179" s="17">
        <v>1</v>
      </c>
      <c r="I179" s="4">
        <f t="shared" si="6"/>
        <v>93.75</v>
      </c>
      <c r="J179" s="4">
        <f t="shared" si="7"/>
        <v>93.75</v>
      </c>
      <c r="K179" s="4">
        <v>187.5</v>
      </c>
      <c r="L179" s="5">
        <f t="shared" si="8"/>
        <v>187.5</v>
      </c>
      <c r="M179" s="8"/>
    </row>
  </sheetData>
  <autoFilter ref="A3:M179">
    <sortState ref="A4:Q182">
      <sortCondition ref="D4:D182"/>
    </sortState>
  </autoFilter>
  <mergeCells count="1">
    <mergeCell ref="A1:M1"/>
  </mergeCells>
  <pageMargins left="0.12000000000000001" right="0.12000000000000001" top="0.39" bottom="0.16000000000000003" header="0.12000000000000001" footer="0.12000000000000001"/>
  <pageSetup paperSize="9" scale="67" fitToWidth="0" fitToHeight="0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</vt:lpstr>
      <vt:lpstr>Offer!Print_Area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2016-11-23T10:56:50Z</dcterms:created>
  <dcterms:modified xsi:type="dcterms:W3CDTF">2017-05-30T12:29:20Z</dcterms:modified>
</cp:coreProperties>
</file>